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Users\ns\AppData\Local\Microsoft\Windows\INetCache\Content.Outlook\8WMYJ271\"/>
    </mc:Choice>
  </mc:AlternateContent>
  <xr:revisionPtr revIDLastSave="0" documentId="13_ncr:1_{B347E0D2-8E9E-4FF7-8C8B-1C51AE39542A}" xr6:coauthVersionLast="47" xr6:coauthVersionMax="47" xr10:uidLastSave="{00000000-0000-0000-0000-000000000000}"/>
  <bookViews>
    <workbookView xWindow="-120" yWindow="-120" windowWidth="29040" windowHeight="15840" activeTab="1" xr2:uid="{B8C42E52-F8C0-458B-8F0E-BDA22009CA4F}"/>
  </bookViews>
  <sheets>
    <sheet name="Übersicht" sheetId="2" r:id="rId1"/>
    <sheet name="Los1" sheetId="15" r:id="rId2"/>
    <sheet name="Ausfüllanleitung für Lieferant " sheetId="12" r:id="rId3"/>
  </sheets>
  <definedNames>
    <definedName name="_xlnm._FilterDatabase" localSheetId="1" hidden="1">'Los1'!$A$3:$Y$17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5" i="15" l="1"/>
  <c r="Y6" i="15"/>
  <c r="Y7" i="15"/>
  <c r="Y8" i="15"/>
  <c r="Y9" i="15"/>
  <c r="Y10" i="15"/>
  <c r="Y11" i="15"/>
  <c r="Y12" i="15"/>
  <c r="Y13" i="15"/>
  <c r="Y14" i="15"/>
  <c r="Y15" i="15"/>
  <c r="Y16" i="15"/>
  <c r="Y4" i="15"/>
  <c r="Y17" i="15" l="1"/>
  <c r="C8" i="2" l="1"/>
  <c r="Y18" i="15"/>
  <c r="Y19" i="15" s="1"/>
  <c r="D8" i="2" s="1"/>
</calcChain>
</file>

<file path=xl/sharedStrings.xml><?xml version="1.0" encoding="utf-8"?>
<sst xmlns="http://schemas.openxmlformats.org/spreadsheetml/2006/main" count="313" uniqueCount="170">
  <si>
    <t>Bildname</t>
  </si>
  <si>
    <t>Synonym</t>
  </si>
  <si>
    <t>HerstellerArtNr</t>
  </si>
  <si>
    <t>Hersteller</t>
  </si>
  <si>
    <t>per</t>
  </si>
  <si>
    <t>Preiseinheit</t>
  </si>
  <si>
    <t>Bestelleinheit</t>
  </si>
  <si>
    <t>Inhaltsmenge</t>
  </si>
  <si>
    <t>Inhaltseinheit</t>
  </si>
  <si>
    <t>Mindestmenge</t>
  </si>
  <si>
    <t>Kostenstellendirektbelieferung</t>
  </si>
  <si>
    <t>Summe netto</t>
  </si>
  <si>
    <t>zuzüglich 19 % MwSt.</t>
  </si>
  <si>
    <t>Summe brutto</t>
  </si>
  <si>
    <t>Los</t>
  </si>
  <si>
    <t>Beschreibung</t>
  </si>
  <si>
    <t>Preisnachlass in Prozent</t>
  </si>
  <si>
    <t>Spalte 1</t>
  </si>
  <si>
    <t>Spalte 2</t>
  </si>
  <si>
    <t>Spalte 3</t>
  </si>
  <si>
    <t>Spalte 4</t>
  </si>
  <si>
    <t>Spalte 5</t>
  </si>
  <si>
    <t>Spalte 6</t>
  </si>
  <si>
    <t>Spalte 7</t>
  </si>
  <si>
    <t>Spalte 8</t>
  </si>
  <si>
    <t>Spalte 10</t>
  </si>
  <si>
    <t>Spalte 11</t>
  </si>
  <si>
    <t>Spalte 12</t>
  </si>
  <si>
    <t>Spalte 13</t>
  </si>
  <si>
    <t>Spalte 14</t>
  </si>
  <si>
    <t>Spalte 15</t>
  </si>
  <si>
    <t>Spalte 16</t>
  </si>
  <si>
    <t>Spalte 17</t>
  </si>
  <si>
    <t>POS</t>
  </si>
  <si>
    <t>Angebotenes gleichwertiges Fabrikat
- vom Bieter auszufüllen -</t>
  </si>
  <si>
    <t>Preis netto/ Verpackungseinheit</t>
  </si>
  <si>
    <t>Änderung der VE notwendig*</t>
  </si>
  <si>
    <t>Geschätzter Bedarf</t>
  </si>
  <si>
    <t>Summe in €</t>
  </si>
  <si>
    <t>Hinweis: Bitte berücksichtigten Sie die Möglichkeit für Preisnachlass in Prozent (siehe Übersicht, Seite 1)!</t>
  </si>
  <si>
    <t>Entspricht der Gesamtbetrag einer Position nicht dem Ergebnis der Multiplikation von Mengenansatz und Einheitspreis, ist der Einheitspreis maßgebend.</t>
  </si>
  <si>
    <t>Lieferanten Art.Nr.</t>
  </si>
  <si>
    <t>Tel:</t>
  </si>
  <si>
    <t>Fax:</t>
  </si>
  <si>
    <t>Ansprechpartner für Rückfragen</t>
  </si>
  <si>
    <t>Name Bieter/Lieferant</t>
  </si>
  <si>
    <t>eMail:</t>
  </si>
  <si>
    <t>Firmensitz</t>
  </si>
  <si>
    <t>Straße</t>
  </si>
  <si>
    <t>PLZ und Ort</t>
  </si>
  <si>
    <t>Umweltartikel</t>
  </si>
  <si>
    <t>Spalte 19</t>
  </si>
  <si>
    <t>Spalte 9</t>
  </si>
  <si>
    <t>Spalte 18</t>
  </si>
  <si>
    <t>nicht veränderbar</t>
  </si>
  <si>
    <t>beschreibt in welcher Angebots-, Positionszeile sich der Artikel befindet</t>
  </si>
  <si>
    <t>veränderbar</t>
  </si>
  <si>
    <t>bitte tragen Sie hier Ihre Artikelnummer ein</t>
  </si>
  <si>
    <t>keine weitere Bearbeitung notwendig</t>
  </si>
  <si>
    <t>dieser Wert gibt an, wie der Artikel zu bepreisen ist</t>
  </si>
  <si>
    <t>abgenommen (KT), jeder Karton ist befüllt mit 2500 Blatt, die</t>
  </si>
  <si>
    <t>Mindestabnahme beträgt 1 Karton, der Preis ist in diesem Fall Kartonweise anzugeben</t>
  </si>
  <si>
    <t>dies ist die vorgegebene Verpackungseinheit (VE) z.B. PK = Packung, ST = Stück</t>
  </si>
  <si>
    <t>Beschreibung der Anzahl der Inhaltseinheiten, die sich in der VE befinden, z.B.2500</t>
  </si>
  <si>
    <t>Beschreibung, der Inhaltseinheiten, z.B. BL = Blatt, ST = Stück</t>
  </si>
  <si>
    <t>diese Zahl gibt an,wie hoch die Mindestabnahmemenge der Verpackungseinheit ist</t>
  </si>
  <si>
    <t>der Bedarf der im angegebenen Zeitraum verbraucht wurde</t>
  </si>
  <si>
    <t xml:space="preserve">die Summe wird automatisch mit dem angegebenen Bedarf </t>
  </si>
  <si>
    <t xml:space="preserve">Die Gesamtsummen Brutto werden auf die Übersichtsspalte automatisch übernommen. </t>
  </si>
  <si>
    <t>Weitere Beispiele für die Preisabgabe:</t>
  </si>
  <si>
    <t>Mindestbestellmenge</t>
  </si>
  <si>
    <t>KT</t>
  </si>
  <si>
    <t>2500</t>
  </si>
  <si>
    <t>BL</t>
  </si>
  <si>
    <t>1</t>
  </si>
  <si>
    <t>Abnahmemenge Kartonweise, der Inhalt des Karton sind 2500 Blatt, Mindestabnahme 1 Karton, Preisangabe per 1 Karton</t>
  </si>
  <si>
    <t>PK</t>
  </si>
  <si>
    <t>500</t>
  </si>
  <si>
    <t>ST</t>
  </si>
  <si>
    <t>Abnahmemenge Paket weise, der Inhalt des Pakets sind 500 Stück, Mindestabnahme 1 Paket, Preis per 1 Paket</t>
  </si>
  <si>
    <t>Abnahmemenge Stück weise, der Inhalt ist 1 Stück, Mindestabnahme 1 Stück, Preis per Stück</t>
  </si>
  <si>
    <t>DS</t>
  </si>
  <si>
    <t>12</t>
  </si>
  <si>
    <t xml:space="preserve">Abnahmemenge Dosen weise, der Inhalt der Dose ist 12 Stück, Mindestabnahme 1 Dose, Preis per Dose </t>
  </si>
  <si>
    <t>bitte tragen Sie hier Hersteller-Artikel-ID ein.</t>
  </si>
  <si>
    <t>bitte tragen Sie den Namen des Herstellers ein.</t>
  </si>
  <si>
    <t>LieferantenArt.Nr.</t>
  </si>
  <si>
    <t>bitte hier Alternativprodukte eintragen wenn angegebener Artikel nicht lieferbar ist bzw. eine Alternative angeboten wird</t>
  </si>
  <si>
    <t>Preis</t>
  </si>
  <si>
    <t>Änderung der VE*</t>
  </si>
  <si>
    <r>
      <t>Beispiel über Preisabgabe von Papier:</t>
    </r>
    <r>
      <rPr>
        <sz val="9"/>
        <rFont val="Arial"/>
        <family val="2"/>
      </rPr>
      <t xml:space="preserve"> Das Papier wird Kartonweise </t>
    </r>
  </si>
  <si>
    <t>Summe</t>
  </si>
  <si>
    <t>errechnet und in dieser Spalte ausgewiesen.</t>
  </si>
  <si>
    <t>Rechtlicher Hinweis</t>
  </si>
  <si>
    <t xml:space="preserve">urheberrechtlich geschützt. TEK-Service AG ist Hersteller und Rechteinhaber der Datenbank. </t>
  </si>
  <si>
    <t xml:space="preserve">TEK räumt dem Kunden das einfache, auf die Dauer des Vertrages befristete, nicht ausschließliche und nicht übertragbare Recht ein, </t>
  </si>
  <si>
    <t xml:space="preserve">die Datenbank vertragsgemäß zu nutzen. </t>
  </si>
  <si>
    <t xml:space="preserve">und zu diesem Zwecke abzuspeichern, elektronisch zu vervielfältigen oder auszudrucken. </t>
  </si>
  <si>
    <t xml:space="preserve">Jede darüber hinaus gehende Nutzung ist unzulässig. Es ist dem Kunden insbesondere nicht gestattet, </t>
  </si>
  <si>
    <t xml:space="preserve">als Ausdruck oder sonst wie zu überlassen oder diese an die Bedürfnisse des Dritten zum Zwecke der Nutzung durch diesen anzupassen. </t>
  </si>
  <si>
    <t xml:space="preserve">Jede kommerzielle Nutzung und/oder Verwertung durch Dritte ist untersagt. </t>
  </si>
  <si>
    <t xml:space="preserve">sowie als Datenbank im Sinne des § 87a UrhG, nachfolgend gemeinsam kurz Datenbank, </t>
  </si>
  <si>
    <t>bitte tragen Sie ihren angebots Preis (netto) ein</t>
  </si>
  <si>
    <t>Leistungsbeschreibung</t>
  </si>
  <si>
    <t xml:space="preserve">Um die Angebotserstellung zu vereinfachen, werden Produkte teilweise ohne Farbvarianten oder Ausführungen beschrieben. Die betreffenden Artikel sind im Artikelname wie folgt beschrieben: "alle verfügbaren Farbvarianten" oder "alle Ausführungen", etc.. Bei Auftragserteilung verpflichtet sich der Lieferant, in einer detaillierten Leistungsbeschreibung die entsprechenden Lieferantenartikelnummern nachzureichen. </t>
  </si>
  <si>
    <t>Diese  elektronische Leistungsbeschreibung ist als Datenbankenwerk im Sinne des § 4 Abs. 2 UrhG,</t>
  </si>
  <si>
    <t xml:space="preserve">Das schließt das Recht ein, elektronische Leistungsbeschreibungen und Auswertungen für den eigenen Gebrauch zu nutzen </t>
  </si>
  <si>
    <t xml:space="preserve">die geschützten Leistungsbeschreibungen und Auswertungen Dritten in elektronischer Form, </t>
  </si>
  <si>
    <t>Falls erforderlich, Spalte mit X markieren und angebotene VE auf geforderte VE der Leistungsbeschreibung umrechnen.</t>
  </si>
  <si>
    <t>Zeitraum der Bedarfsermittlung</t>
  </si>
  <si>
    <t xml:space="preserve">Angabe der Preisnachlässe für alle noch unbekannten Produkte. Als Grundlage dient der aktuelle Katalog oder die aktuelle Preisliste. Diese Informationen behalten für die Dauer der Ausschreibung ihre Gültigkeit. Bitte reichen Sie hierzu Ihre aktuelle Preisliste oder Ihren aktuellen Katalog mit ein. </t>
  </si>
  <si>
    <t>MwSt</t>
  </si>
  <si>
    <t>soziale Gerechtigkeit</t>
  </si>
  <si>
    <t>Standardbestellmenge</t>
  </si>
  <si>
    <t>Spalte 20</t>
  </si>
  <si>
    <t>Spalte 21</t>
  </si>
  <si>
    <t>Ersatzartikel</t>
  </si>
  <si>
    <t>Hersteller ArtikelNr</t>
  </si>
  <si>
    <t>diese Zahl gibt an,wie hoch die Standardbestellmenge der Verpackungseinheit ist</t>
  </si>
  <si>
    <t>Für Alternativangebote bitte in den Spalten Hersteller und Hersteller-Artikel-Nr unbedingt die entsprechenden Daten einfüllen. Danke</t>
  </si>
  <si>
    <t>Spalte 22</t>
  </si>
  <si>
    <r>
      <t>bitte hier Bildnamen zu Bilddaten eintragen.</t>
    </r>
    <r>
      <rPr>
        <sz val="9"/>
        <color indexed="10"/>
        <rFont val="Arial"/>
        <family val="2"/>
      </rPr>
      <t xml:space="preserve"> </t>
    </r>
    <r>
      <rPr>
        <b/>
        <sz val="9"/>
        <color indexed="10"/>
        <rFont val="Arial"/>
        <family val="2"/>
      </rPr>
      <t>HINWEIS: BILDER MINDESTENS 600 x 600 PIXEL ODER HÖHER.</t>
    </r>
  </si>
  <si>
    <t>Artikelbeschreibung</t>
  </si>
  <si>
    <t>Artikelname</t>
  </si>
  <si>
    <r>
      <t xml:space="preserve">hier befindet sich der Artikelname, maximal 80 Zeichen lang. </t>
    </r>
    <r>
      <rPr>
        <b/>
        <sz val="9"/>
        <color indexed="10"/>
        <rFont val="Arial"/>
        <family val="2"/>
      </rPr>
      <t>* Die Nennung eines Fabrikats/Herstellers dient in diesem Fall lediglich der Beschreibung und nicht der Benennung eines vorgegebenen Produkts. 
Es soll für Bieter zu einem klaren Bild führen.</t>
    </r>
  </si>
  <si>
    <r>
      <t xml:space="preserve">an dieser Stelle befindet sich eine weitere Artikelbeschreibung. </t>
    </r>
    <r>
      <rPr>
        <b/>
        <sz val="9"/>
        <color indexed="10"/>
        <rFont val="Arial"/>
        <family val="2"/>
      </rPr>
      <t>* Die Nennung eines Fabrikats/Herstellers dient in diesem Fall lediglich der Beschreibung und nicht der Benennung eines vorgegebenen Produkts. 
Es soll für Bieter zu einem klaren Bild führen.</t>
    </r>
  </si>
  <si>
    <t>Spalte 23</t>
  </si>
  <si>
    <t>Artikelname
(Leitfabrikat*)</t>
  </si>
  <si>
    <t>Artikelbeschreibung
(Leitfabrikat*)</t>
  </si>
  <si>
    <t>GTIN</t>
  </si>
  <si>
    <t>bitte tragen Sie die GTIN Nummer ein.</t>
  </si>
  <si>
    <t>Mehrfachmenge</t>
  </si>
  <si>
    <t>Spalte 24</t>
  </si>
  <si>
    <t>diese Zahl gibt an, wie hoch die Mehrfachbestellmenge der Verpackungseinheit ist</t>
  </si>
  <si>
    <t>Spalte 25</t>
  </si>
  <si>
    <t>bitte tragen Sie die Mehrwertsteuer ein</t>
  </si>
  <si>
    <t>bitte hier Synonyme zu Artikeln eintragen (Ein Wort, das die gleiche oder sehr ähnliche Bedeutung hat wie ein anderes Wort.)</t>
  </si>
  <si>
    <t>durch Lieferant mit einem „U“ zu kennzeichnen.
Hinweis auf vorhandenes, spezifisches Zertifikat für diesen Artikel</t>
  </si>
  <si>
    <t>durch Lieferant mit einem „S“ zu kennzeichnen.
Hinweis auf vorhandenes, spezifisches Zertifikat für diesen Artikel</t>
  </si>
  <si>
    <t>* kann die ausgeschriebene VE nicht angeboten werden, makieren Sie das Kästchen mit einem Kreuz ( X ). Tragen Sie Ihre  VE in Spalte 7 ein. Bepreisen Sie dennoch den Artikel durch Umrechnung Ihrer VE auf die geforderte VE der Leistungsbeschreibung. 
Der Schreibschutz dieser Datei darf nicht geöffnet werden.</t>
  </si>
  <si>
    <t>Stadt Schopfheim</t>
  </si>
  <si>
    <t>Kopierpapier DIN A4 80g weiß</t>
  </si>
  <si>
    <t>Kopierpapier DIN A4 80g/m² weiß</t>
  </si>
  <si>
    <t>Bl</t>
  </si>
  <si>
    <t>Kopierpapier DIN A4 80g .80er-weiße Recycling-Papier</t>
  </si>
  <si>
    <t>Seine Laufeigenschaften sind nach ISO 12281 zertifiziert und machen das Kopierpapier Trend White zur Empfehlung für den täglichen Einsatz auf allen Büromaschinen</t>
  </si>
  <si>
    <t>Kopierpapier DIN A4 80g 90er ISO weisse</t>
  </si>
  <si>
    <t>Kopierpapier Pure White A4 80g RC 90er ISO weisse</t>
  </si>
  <si>
    <t>Kopierkarton DIN A3 160g hochweiß LasInk</t>
  </si>
  <si>
    <t>Büropapier für ausgezeichnete Druckergebnisse mit hohem Kontrast und lebendigen Farben. Hochwertige Optik und Haptik. Beste Laufeigenschaften für hohe Produktivität und wirtschaftliches Arbeiten.</t>
  </si>
  <si>
    <t>Kopierpapier DIN A4 80g hochweiß</t>
  </si>
  <si>
    <t>Kopierpapier A4 80g hochweiß</t>
  </si>
  <si>
    <t>Kopierpapier DIN A4 120g hochweiß</t>
  </si>
  <si>
    <t>Kopierpapier A4 120g h weiß LasInk</t>
  </si>
  <si>
    <t>Kopierkarton DIN A4 160g weiß Laser/Ink/(Off  ECF</t>
  </si>
  <si>
    <t>Kopierkarton DIN A4 160g weiß Laser/Ink/Off ECF</t>
  </si>
  <si>
    <t>Kopierpapier DIN A3 80g weiß</t>
  </si>
  <si>
    <t>Die hohe Qualität ermöglicht hochwertige Vollflächenausdrucke. Die Produktion des Papiers ist zertifiziert nach DIN ISO 9706. Ideal geeignet für alle Arten des Farbdrucks. Optimale Farbwiedergabe, brillanter Ausdruck, perfekte Planlage. Transparenter, wiederverschliessbarer und recyclebarer Rieseinschlag.</t>
  </si>
  <si>
    <t>Kopierpapier</t>
  </si>
  <si>
    <t>Preisnachlass für alle weiteren Produkte der Stadt Schopfheim</t>
  </si>
  <si>
    <t>12 Monate</t>
  </si>
  <si>
    <t>Kopierpapier DIN A4 90g weiß Navigator</t>
  </si>
  <si>
    <t>Kopierpapier DIN A4 160g  1842 DCP weiß F. INKJET-,LASERDRUCKER UND KOPIERER</t>
  </si>
  <si>
    <t>Kopierpapier DIN A4 80g  97004353</t>
  </si>
  <si>
    <t>Kopierpapier A4 80g 97004353</t>
  </si>
  <si>
    <t>MultifunKTionspapier Expression DIN A4 90g/m² hochweiß 500 Bl./Pack.</t>
  </si>
  <si>
    <t>210x297 A4</t>
  </si>
  <si>
    <t xml:space="preserve">Kopierpapier DIN A4 160g 210x297 R naturweiß </t>
  </si>
  <si>
    <t>Kopierpapier DIN A4 160g h weiß LasInk 250Bl</t>
  </si>
  <si>
    <r>
      <t xml:space="preserve">* kann die ausgeschriebene VE nicht angeboten werden, makieren Sie das Kästchen mit einem Kreuz ( X ). Tragen Sie Ihre  VE in Spalte 7 ein. Bepreisen Sie dennoch den Artikel durch Umrechnung Ihrer VE auf die geforderte VE der Leistungsbeschreibung. 
</t>
    </r>
    <r>
      <rPr>
        <b/>
        <sz val="8"/>
        <color rgb="FFFF0000"/>
        <rFont val="Arial"/>
        <family val="2"/>
      </rPr>
      <t>Der Schreibschutz dieser Datei darf nicht geöffnet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</si>
</sst>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0.00\ &quot;€&quot;;\-#,##0.00\ &quot;€&quot;"/>
    <numFmt numFmtId="44" formatCode="_-* #,##0.00\ &quot;€&quot;_-;\-* #,##0.00\ &quot;€&quot;_-;_-* &quot;-&quot;??\ &quot;€&quot;_-;_-@_-"/>
    <numFmt numFmtId="164" formatCode="#,##0.00\ &quot;€&quot;"/>
    <numFmt numFmtId="165" formatCode="00000"/>
  </numFmts>
  <fonts count="27" x14ac:knownFonts="1">
    <font>
      <sz val="10"/>
      <name val="Arial"/>
    </font>
    <font>
      <sz val="10"/>
      <name val="Arial"/>
      <family val="2"/>
    </font>
    <font>
      <b/>
      <sz val="10"/>
      <name val="Arial"/>
      <family val="2"/>
    </font>
    <font>
      <b/>
      <sz val="8"/>
      <name val="Arial"/>
      <family val="2"/>
    </font>
    <font>
      <u/>
      <sz val="10"/>
      <color indexed="12"/>
      <name val="Arial"/>
      <family val="2"/>
    </font>
    <font>
      <sz val="8"/>
      <name val="Arial"/>
      <family val="2"/>
    </font>
    <font>
      <sz val="8"/>
      <color indexed="10"/>
      <name val="Arial"/>
      <family val="2"/>
    </font>
    <font>
      <b/>
      <sz val="12"/>
      <name val="Arial"/>
      <family val="2"/>
    </font>
    <font>
      <b/>
      <sz val="9"/>
      <name val="Arial"/>
      <family val="2"/>
    </font>
    <font>
      <b/>
      <sz val="10"/>
      <color indexed="18"/>
      <name val="Arial"/>
      <family val="2"/>
    </font>
    <font>
      <b/>
      <sz val="9"/>
      <color indexed="18"/>
      <name val="Arial"/>
      <family val="2"/>
    </font>
    <font>
      <sz val="9"/>
      <name val="Arial"/>
      <family val="2"/>
    </font>
    <font>
      <b/>
      <u/>
      <sz val="9"/>
      <name val="Arial"/>
      <family val="2"/>
    </font>
    <font>
      <u/>
      <sz val="9"/>
      <name val="Arial"/>
      <family val="2"/>
    </font>
    <font>
      <sz val="14"/>
      <name val="Arial"/>
      <family val="2"/>
    </font>
    <font>
      <b/>
      <sz val="14"/>
      <color indexed="10"/>
      <name val="Arial"/>
      <family val="2"/>
    </font>
    <font>
      <sz val="9"/>
      <color indexed="10"/>
      <name val="Arial"/>
      <family val="2"/>
    </font>
    <font>
      <b/>
      <sz val="9"/>
      <color indexed="10"/>
      <name val="Arial"/>
      <family val="2"/>
    </font>
    <font>
      <b/>
      <sz val="11"/>
      <color indexed="10"/>
      <name val="Arial"/>
      <family val="2"/>
    </font>
    <font>
      <b/>
      <i/>
      <sz val="8"/>
      <color theme="1"/>
      <name val="Arial"/>
      <family val="2"/>
    </font>
    <font>
      <sz val="8"/>
      <color theme="1"/>
      <name val="Arial"/>
      <family val="2"/>
    </font>
    <font>
      <b/>
      <sz val="8"/>
      <color theme="1"/>
      <name val="Arial"/>
      <family val="2"/>
    </font>
    <font>
      <b/>
      <u/>
      <sz val="8"/>
      <color theme="1"/>
      <name val="Arial"/>
      <family val="2"/>
    </font>
    <font>
      <sz val="8"/>
      <color rgb="FFFF0000"/>
      <name val="Arial"/>
      <family val="2"/>
    </font>
    <font>
      <b/>
      <sz val="9"/>
      <color theme="1"/>
      <name val="Arial"/>
      <family val="2"/>
    </font>
    <font>
      <b/>
      <sz val="12"/>
      <color theme="1"/>
      <name val="Arial"/>
      <family val="2"/>
    </font>
    <font>
      <b/>
      <sz val="8"/>
      <color rgb="FFFF0000"/>
      <name val="Arial"/>
      <family val="2"/>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27"/>
        <bgColor indexed="64"/>
      </patternFill>
    </fill>
    <fill>
      <patternFill patternType="solid">
        <fgColor indexed="22"/>
        <bgColor indexed="64"/>
      </patternFill>
    </fill>
    <fill>
      <patternFill patternType="solid">
        <fgColor rgb="FFFFCC99"/>
        <bgColor indexed="64"/>
      </patternFill>
    </fill>
    <fill>
      <patternFill patternType="solid">
        <fgColor theme="0"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44" fontId="1" fillId="0" borderId="0" applyFont="0" applyFill="0" applyBorder="0" applyAlignment="0" applyProtection="0"/>
    <xf numFmtId="0" fontId="4" fillId="0" borderId="0" applyNumberFormat="0" applyFill="0" applyBorder="0" applyAlignment="0" applyProtection="0">
      <alignment vertical="top"/>
      <protection locked="0"/>
    </xf>
    <xf numFmtId="0" fontId="1" fillId="0" borderId="0"/>
    <xf numFmtId="44" fontId="1" fillId="0" borderId="0" applyFont="0" applyFill="0" applyBorder="0" applyAlignment="0" applyProtection="0"/>
  </cellStyleXfs>
  <cellXfs count="125">
    <xf numFmtId="0" fontId="0" fillId="0" borderId="0" xfId="0"/>
    <xf numFmtId="0" fontId="5" fillId="0" borderId="0" xfId="0" applyFont="1"/>
    <xf numFmtId="0" fontId="5" fillId="0" borderId="0" xfId="0" applyFont="1" applyAlignment="1">
      <alignment horizontal="center" textRotation="90"/>
    </xf>
    <xf numFmtId="0" fontId="19" fillId="0" borderId="0" xfId="0" applyFont="1"/>
    <xf numFmtId="0" fontId="19" fillId="0" borderId="0" xfId="0" applyFont="1" applyAlignment="1"/>
    <xf numFmtId="0" fontId="1" fillId="0" borderId="0" xfId="3"/>
    <xf numFmtId="0" fontId="1" fillId="0" borderId="0" xfId="3" applyFont="1"/>
    <xf numFmtId="0" fontId="20" fillId="0" borderId="0" xfId="0" applyFont="1"/>
    <xf numFmtId="0" fontId="20" fillId="2" borderId="1" xfId="0" applyFont="1" applyFill="1" applyBorder="1"/>
    <xf numFmtId="0" fontId="20" fillId="2" borderId="1" xfId="0" applyFont="1" applyFill="1" applyBorder="1" applyAlignment="1">
      <alignment horizontal="center"/>
    </xf>
    <xf numFmtId="164" fontId="20" fillId="2" borderId="1" xfId="2" applyNumberFormat="1" applyFont="1" applyFill="1" applyBorder="1" applyAlignment="1" applyProtection="1"/>
    <xf numFmtId="7" fontId="20" fillId="2" borderId="1" xfId="1" applyNumberFormat="1" applyFont="1" applyFill="1" applyBorder="1" applyAlignment="1"/>
    <xf numFmtId="0" fontId="22" fillId="0" borderId="0" xfId="0" applyFont="1"/>
    <xf numFmtId="0" fontId="5" fillId="0" borderId="0" xfId="3" applyFont="1" applyAlignment="1">
      <alignment horizontal="center" textRotation="90"/>
    </xf>
    <xf numFmtId="0" fontId="5" fillId="5" borderId="3" xfId="3" applyFont="1" applyFill="1" applyBorder="1" applyAlignment="1">
      <alignment horizontal="center" textRotation="90"/>
    </xf>
    <xf numFmtId="0" fontId="5" fillId="4" borderId="3" xfId="3" applyFont="1" applyFill="1" applyBorder="1" applyAlignment="1">
      <alignment horizontal="center" textRotation="90"/>
    </xf>
    <xf numFmtId="0" fontId="5" fillId="4" borderId="3" xfId="3" applyFont="1" applyFill="1" applyBorder="1" applyAlignment="1">
      <alignment horizontal="center" textRotation="90" wrapText="1"/>
    </xf>
    <xf numFmtId="0" fontId="5" fillId="4" borderId="4" xfId="3" applyFont="1" applyFill="1" applyBorder="1" applyAlignment="1">
      <alignment horizontal="center" textRotation="90" wrapText="1"/>
    </xf>
    <xf numFmtId="0" fontId="6" fillId="5" borderId="3" xfId="3" applyFont="1" applyFill="1" applyBorder="1" applyAlignment="1">
      <alignment horizontal="center" textRotation="90" wrapText="1"/>
    </xf>
    <xf numFmtId="0" fontId="5" fillId="2" borderId="3" xfId="3" applyFont="1" applyFill="1" applyBorder="1" applyAlignment="1">
      <alignment horizontal="center" textRotation="90"/>
    </xf>
    <xf numFmtId="0" fontId="11" fillId="0" borderId="0" xfId="3" applyFont="1" applyFill="1" applyAlignment="1"/>
    <xf numFmtId="0" fontId="11" fillId="0" borderId="0" xfId="3" applyFont="1" applyFill="1" applyAlignment="1">
      <alignment horizontal="left"/>
    </xf>
    <xf numFmtId="0" fontId="1" fillId="0" borderId="0" xfId="3" applyFill="1"/>
    <xf numFmtId="0" fontId="1" fillId="0" borderId="0" xfId="3" applyFont="1" applyFill="1"/>
    <xf numFmtId="0" fontId="1" fillId="0" borderId="0" xfId="3" applyFont="1" applyAlignment="1">
      <alignment horizontal="left" indent="15"/>
    </xf>
    <xf numFmtId="0" fontId="7" fillId="0" borderId="0" xfId="3" applyFont="1"/>
    <xf numFmtId="0" fontId="1" fillId="0" borderId="0" xfId="3" applyBorder="1"/>
    <xf numFmtId="0" fontId="2" fillId="0" borderId="1" xfId="3" applyFont="1" applyBorder="1" applyAlignment="1">
      <alignment wrapText="1"/>
    </xf>
    <xf numFmtId="0" fontId="8" fillId="0" borderId="1" xfId="3" applyFont="1" applyBorder="1" applyAlignment="1">
      <alignment horizontal="center" vertical="top" wrapText="1"/>
    </xf>
    <xf numFmtId="0" fontId="2" fillId="0" borderId="1" xfId="3" applyFont="1" applyBorder="1" applyAlignment="1">
      <alignment horizontal="center" vertical="top" wrapText="1"/>
    </xf>
    <xf numFmtId="0" fontId="1" fillId="0" borderId="0" xfId="3" applyAlignment="1"/>
    <xf numFmtId="0" fontId="8" fillId="0" borderId="0" xfId="3" applyFont="1" applyBorder="1" applyAlignment="1">
      <alignment horizontal="center" vertical="top" wrapText="1"/>
    </xf>
    <xf numFmtId="0" fontId="1" fillId="0" borderId="0" xfId="3" applyBorder="1" applyAlignment="1"/>
    <xf numFmtId="0" fontId="9" fillId="0" borderId="1" xfId="3" applyFont="1" applyBorder="1" applyAlignment="1">
      <alignment horizontal="center"/>
    </xf>
    <xf numFmtId="0" fontId="10" fillId="0" borderId="1" xfId="3" applyFont="1" applyBorder="1" applyAlignment="1">
      <alignment horizontal="center" vertical="top" wrapText="1"/>
    </xf>
    <xf numFmtId="0" fontId="10" fillId="0" borderId="0" xfId="3" applyFont="1" applyBorder="1" applyAlignment="1">
      <alignment horizontal="center" vertical="top" wrapText="1"/>
    </xf>
    <xf numFmtId="0" fontId="11" fillId="0" borderId="0" xfId="3" applyFont="1" applyBorder="1" applyAlignment="1">
      <alignment vertical="top" wrapText="1"/>
    </xf>
    <xf numFmtId="0" fontId="10" fillId="0" borderId="0" xfId="3" applyFont="1" applyBorder="1" applyAlignment="1">
      <alignment horizontal="left" vertical="top" wrapText="1"/>
    </xf>
    <xf numFmtId="0" fontId="1" fillId="0" borderId="0" xfId="3" applyAlignment="1">
      <alignment horizontal="left"/>
    </xf>
    <xf numFmtId="0" fontId="5" fillId="5" borderId="3" xfId="3" applyFont="1" applyFill="1" applyBorder="1" applyAlignment="1">
      <alignment horizontal="center" textRotation="90" wrapText="1"/>
    </xf>
    <xf numFmtId="0" fontId="5" fillId="0" borderId="1" xfId="0" applyFont="1" applyBorder="1" applyAlignment="1" applyProtection="1">
      <alignment horizontal="center"/>
    </xf>
    <xf numFmtId="0" fontId="5" fillId="0" borderId="0" xfId="0" applyFont="1" applyBorder="1" applyAlignment="1" applyProtection="1"/>
    <xf numFmtId="0" fontId="5" fillId="0" borderId="0" xfId="0" applyFont="1" applyBorder="1" applyAlignment="1" applyProtection="1">
      <alignment horizontal="center"/>
    </xf>
    <xf numFmtId="0" fontId="0" fillId="0" borderId="0" xfId="0" applyBorder="1" applyAlignment="1" applyProtection="1"/>
    <xf numFmtId="0" fontId="23" fillId="0" borderId="0" xfId="0" applyFont="1" applyFill="1" applyBorder="1" applyAlignment="1" applyProtection="1"/>
    <xf numFmtId="0" fontId="5" fillId="3" borderId="1" xfId="0" applyFont="1" applyFill="1" applyBorder="1" applyAlignment="1" applyProtection="1">
      <alignment horizontal="center"/>
    </xf>
    <xf numFmtId="164" fontId="5" fillId="2" borderId="1" xfId="0" applyNumberFormat="1" applyFont="1" applyFill="1" applyBorder="1" applyAlignment="1" applyProtection="1">
      <alignment horizontal="center"/>
    </xf>
    <xf numFmtId="0" fontId="11" fillId="6" borderId="0" xfId="3" applyFont="1" applyFill="1" applyAlignment="1">
      <alignment horizontal="left" vertical="center"/>
    </xf>
    <xf numFmtId="0" fontId="11" fillId="6" borderId="0" xfId="3" applyFont="1" applyFill="1" applyAlignment="1">
      <alignment vertical="center"/>
    </xf>
    <xf numFmtId="0" fontId="1" fillId="0" borderId="0" xfId="3" applyAlignment="1">
      <alignment vertical="center"/>
    </xf>
    <xf numFmtId="0" fontId="11" fillId="0" borderId="0" xfId="3" applyFont="1" applyAlignment="1">
      <alignment horizontal="left" vertical="center"/>
    </xf>
    <xf numFmtId="0" fontId="11" fillId="0" borderId="0" xfId="3" applyFont="1" applyAlignment="1">
      <alignment vertical="center"/>
    </xf>
    <xf numFmtId="0" fontId="11" fillId="8" borderId="0" xfId="3" applyFont="1" applyFill="1" applyAlignment="1">
      <alignment horizontal="left" vertical="center"/>
    </xf>
    <xf numFmtId="0" fontId="11" fillId="8" borderId="0" xfId="3" applyFont="1" applyFill="1" applyAlignment="1">
      <alignment vertical="center"/>
    </xf>
    <xf numFmtId="0" fontId="1" fillId="0" borderId="0" xfId="3" applyFill="1" applyAlignment="1">
      <alignment vertical="center"/>
    </xf>
    <xf numFmtId="0" fontId="11" fillId="0" borderId="0" xfId="3" applyFont="1" applyFill="1" applyAlignment="1">
      <alignment horizontal="left" vertical="center"/>
    </xf>
    <xf numFmtId="0" fontId="11" fillId="0" borderId="0" xfId="3" applyFont="1" applyFill="1" applyAlignment="1">
      <alignment vertical="center"/>
    </xf>
    <xf numFmtId="0" fontId="18" fillId="4" borderId="3" xfId="3" applyFont="1" applyFill="1" applyBorder="1" applyAlignment="1">
      <alignment horizontal="center" textRotation="90" wrapText="1"/>
    </xf>
    <xf numFmtId="0" fontId="1" fillId="8" borderId="0" xfId="3" applyFill="1" applyAlignment="1">
      <alignment vertical="center"/>
    </xf>
    <xf numFmtId="0" fontId="11" fillId="8" borderId="0" xfId="3" applyFont="1" applyFill="1" applyAlignment="1">
      <alignment horizontal="left" vertical="center" wrapText="1"/>
    </xf>
    <xf numFmtId="0" fontId="11" fillId="0" borderId="0" xfId="3" applyFont="1" applyFill="1" applyAlignment="1">
      <alignment horizontal="left" vertical="center" wrapText="1"/>
    </xf>
    <xf numFmtId="0" fontId="11" fillId="8" borderId="0" xfId="3" applyFont="1" applyFill="1" applyAlignment="1">
      <alignment horizontal="left" vertical="center" wrapText="1"/>
    </xf>
    <xf numFmtId="0" fontId="11" fillId="0" borderId="0" xfId="3" applyFont="1" applyFill="1" applyAlignment="1">
      <alignment horizontal="left" vertical="center" wrapText="1"/>
    </xf>
    <xf numFmtId="0" fontId="12" fillId="8" borderId="0" xfId="3" applyFont="1" applyFill="1" applyAlignment="1">
      <alignment vertical="center"/>
    </xf>
    <xf numFmtId="0" fontId="13" fillId="8" borderId="0" xfId="3" applyFont="1" applyFill="1" applyAlignment="1">
      <alignment vertical="center"/>
    </xf>
    <xf numFmtId="0" fontId="11" fillId="8" borderId="0" xfId="3" applyFont="1" applyFill="1" applyAlignment="1"/>
    <xf numFmtId="0" fontId="11" fillId="8" borderId="0" xfId="3" applyFont="1" applyFill="1"/>
    <xf numFmtId="0" fontId="11" fillId="8" borderId="0" xfId="3" applyFont="1" applyFill="1" applyAlignment="1">
      <alignment horizontal="left"/>
    </xf>
    <xf numFmtId="0" fontId="1" fillId="8" borderId="0" xfId="3" applyFill="1"/>
    <xf numFmtId="0" fontId="21" fillId="2" borderId="0" xfId="0" applyFont="1" applyFill="1" applyAlignment="1"/>
    <xf numFmtId="0" fontId="20" fillId="2" borderId="0" xfId="0" applyFont="1" applyFill="1" applyAlignment="1"/>
    <xf numFmtId="0" fontId="20" fillId="0" borderId="0" xfId="0" applyFont="1" applyAlignment="1"/>
    <xf numFmtId="0" fontId="5" fillId="3" borderId="6" xfId="0" applyFont="1" applyFill="1" applyBorder="1" applyAlignment="1" applyProtection="1">
      <alignment horizontal="center" textRotation="90" wrapText="1"/>
    </xf>
    <xf numFmtId="0" fontId="5" fillId="0" borderId="1" xfId="0" applyFont="1" applyBorder="1" applyAlignment="1" applyProtection="1">
      <alignment horizontal="left" wrapText="1"/>
    </xf>
    <xf numFmtId="0" fontId="0" fillId="0" borderId="0" xfId="0" applyAlignment="1"/>
    <xf numFmtId="0" fontId="5" fillId="0" borderId="0" xfId="0" applyFont="1" applyBorder="1" applyAlignment="1" applyProtection="1">
      <alignment wrapText="1"/>
    </xf>
    <xf numFmtId="0" fontId="5" fillId="0" borderId="1" xfId="0" applyFont="1" applyBorder="1" applyAlignment="1" applyProtection="1">
      <alignment wrapText="1"/>
    </xf>
    <xf numFmtId="0" fontId="5" fillId="3" borderId="5" xfId="0" applyFont="1" applyFill="1" applyBorder="1" applyAlignment="1" applyProtection="1">
      <alignment horizontal="center" textRotation="90" wrapText="1"/>
    </xf>
    <xf numFmtId="0" fontId="5" fillId="4" borderId="6" xfId="0" applyFont="1" applyFill="1" applyBorder="1" applyAlignment="1" applyProtection="1">
      <alignment horizontal="center" textRotation="90" wrapText="1"/>
    </xf>
    <xf numFmtId="0" fontId="5" fillId="7" borderId="6" xfId="0" applyFont="1" applyFill="1" applyBorder="1" applyAlignment="1" applyProtection="1">
      <alignment horizontal="center" textRotation="90" wrapText="1"/>
    </xf>
    <xf numFmtId="0" fontId="6" fillId="4" borderId="6" xfId="0" applyFont="1" applyFill="1" applyBorder="1" applyAlignment="1" applyProtection="1">
      <alignment horizontal="center" textRotation="90" wrapText="1"/>
    </xf>
    <xf numFmtId="0" fontId="0" fillId="0" borderId="0" xfId="0" applyAlignment="1" applyProtection="1">
      <alignment wrapText="1"/>
    </xf>
    <xf numFmtId="2" fontId="5" fillId="2" borderId="1" xfId="0" applyNumberFormat="1" applyFont="1" applyFill="1" applyBorder="1" applyAlignment="1" applyProtection="1">
      <alignment horizontal="center" textRotation="90" wrapText="1"/>
    </xf>
    <xf numFmtId="0" fontId="5" fillId="4" borderId="1" xfId="0" applyFont="1" applyFill="1" applyBorder="1" applyAlignment="1" applyProtection="1">
      <alignment horizontal="left"/>
      <protection locked="0"/>
    </xf>
    <xf numFmtId="0" fontId="5" fillId="7" borderId="1" xfId="0" applyFont="1" applyFill="1" applyBorder="1" applyAlignment="1" applyProtection="1">
      <alignment horizontal="left"/>
      <protection locked="0"/>
    </xf>
    <xf numFmtId="165" fontId="5" fillId="4" borderId="1" xfId="0" applyNumberFormat="1" applyFont="1" applyFill="1" applyBorder="1" applyAlignment="1" applyProtection="1">
      <alignment horizontal="left"/>
      <protection locked="0"/>
    </xf>
    <xf numFmtId="165" fontId="5" fillId="4" borderId="1" xfId="0" applyNumberFormat="1" applyFont="1" applyFill="1" applyBorder="1" applyAlignment="1" applyProtection="1">
      <alignment horizontal="center"/>
      <protection locked="0"/>
    </xf>
    <xf numFmtId="164" fontId="5" fillId="4" borderId="1" xfId="0" applyNumberFormat="1" applyFont="1" applyFill="1" applyBorder="1" applyAlignment="1" applyProtection="1">
      <alignment horizontal="center"/>
      <protection locked="0"/>
    </xf>
    <xf numFmtId="2" fontId="5" fillId="4" borderId="1" xfId="0" applyNumberFormat="1" applyFont="1" applyFill="1" applyBorder="1" applyAlignment="1" applyProtection="1">
      <alignment horizontal="left"/>
      <protection locked="0"/>
    </xf>
    <xf numFmtId="0" fontId="6" fillId="4" borderId="1" xfId="0" applyFont="1" applyFill="1" applyBorder="1" applyAlignment="1" applyProtection="1">
      <alignment horizontal="center"/>
      <protection locked="0"/>
    </xf>
    <xf numFmtId="0" fontId="20" fillId="2" borderId="1" xfId="0" applyFont="1" applyFill="1" applyBorder="1" applyAlignment="1">
      <alignment horizontal="center" wrapText="1"/>
    </xf>
    <xf numFmtId="0" fontId="21" fillId="2" borderId="0" xfId="0" applyFont="1" applyFill="1" applyAlignment="1">
      <alignment horizontal="center"/>
    </xf>
    <xf numFmtId="164" fontId="20" fillId="2" borderId="8" xfId="2" applyNumberFormat="1" applyFont="1" applyFill="1" applyBorder="1" applyAlignment="1" applyProtection="1"/>
    <xf numFmtId="0" fontId="20" fillId="0" borderId="2" xfId="0" applyFont="1" applyBorder="1" applyAlignment="1"/>
    <xf numFmtId="0" fontId="20" fillId="2" borderId="8" xfId="0" applyFont="1" applyFill="1" applyBorder="1" applyAlignment="1">
      <alignment horizontal="center"/>
    </xf>
    <xf numFmtId="0" fontId="20" fillId="2" borderId="2" xfId="0" applyFont="1" applyFill="1" applyBorder="1" applyAlignment="1">
      <alignment horizontal="center"/>
    </xf>
    <xf numFmtId="0" fontId="20" fillId="0" borderId="7" xfId="0" applyFont="1" applyBorder="1" applyAlignment="1">
      <alignment horizontal="center"/>
    </xf>
    <xf numFmtId="0" fontId="20" fillId="0" borderId="2" xfId="0" applyFont="1" applyBorder="1" applyAlignment="1">
      <alignment horizontal="center"/>
    </xf>
    <xf numFmtId="0" fontId="20" fillId="2" borderId="1" xfId="0" applyFont="1" applyFill="1" applyBorder="1" applyAlignment="1">
      <alignment horizontal="center"/>
    </xf>
    <xf numFmtId="10" fontId="25" fillId="4" borderId="8" xfId="0" applyNumberFormat="1" applyFont="1" applyFill="1" applyBorder="1" applyAlignment="1" applyProtection="1">
      <alignment horizontal="center"/>
      <protection locked="0"/>
    </xf>
    <xf numFmtId="10" fontId="25" fillId="4" borderId="2" xfId="0" applyNumberFormat="1" applyFont="1" applyFill="1" applyBorder="1" applyAlignment="1" applyProtection="1">
      <alignment horizontal="center"/>
      <protection locked="0"/>
    </xf>
    <xf numFmtId="0" fontId="20" fillId="2" borderId="1" xfId="0" applyFont="1" applyFill="1" applyBorder="1" applyAlignment="1"/>
    <xf numFmtId="0" fontId="20" fillId="2" borderId="8" xfId="0" applyFont="1" applyFill="1" applyBorder="1" applyAlignment="1"/>
    <xf numFmtId="0" fontId="20" fillId="2" borderId="2" xfId="0" applyFont="1" applyFill="1" applyBorder="1" applyAlignment="1"/>
    <xf numFmtId="0" fontId="20" fillId="2" borderId="8" xfId="0" applyFont="1" applyFill="1" applyBorder="1" applyAlignment="1">
      <alignment horizontal="left" wrapText="1"/>
    </xf>
    <xf numFmtId="0" fontId="20" fillId="0" borderId="7" xfId="0" applyFont="1" applyBorder="1" applyAlignment="1">
      <alignment horizontal="left" wrapText="1"/>
    </xf>
    <xf numFmtId="0" fontId="20" fillId="0" borderId="2" xfId="0" applyFont="1" applyBorder="1" applyAlignment="1">
      <alignment horizontal="left" wrapText="1"/>
    </xf>
    <xf numFmtId="0" fontId="20" fillId="4" borderId="1" xfId="0" applyFont="1" applyFill="1" applyBorder="1" applyAlignment="1" applyProtection="1">
      <protection locked="0"/>
    </xf>
    <xf numFmtId="0" fontId="20" fillId="4" borderId="8" xfId="0" applyFont="1" applyFill="1" applyBorder="1" applyAlignment="1" applyProtection="1">
      <protection locked="0"/>
    </xf>
    <xf numFmtId="0" fontId="20" fillId="4" borderId="7" xfId="0" applyFont="1" applyFill="1" applyBorder="1" applyAlignment="1" applyProtection="1">
      <protection locked="0"/>
    </xf>
    <xf numFmtId="0" fontId="20" fillId="4" borderId="2" xfId="0" applyFont="1" applyFill="1" applyBorder="1" applyAlignment="1" applyProtection="1">
      <protection locked="0"/>
    </xf>
    <xf numFmtId="0" fontId="24" fillId="2" borderId="0" xfId="0" applyFont="1" applyFill="1" applyAlignment="1">
      <alignment horizontal="center" vertical="center" wrapText="1"/>
    </xf>
    <xf numFmtId="0" fontId="3" fillId="2" borderId="8" xfId="0" applyFont="1" applyFill="1" applyBorder="1" applyAlignment="1">
      <alignment horizontal="center"/>
    </xf>
    <xf numFmtId="0" fontId="3" fillId="2" borderId="7" xfId="0" applyFont="1" applyFill="1" applyBorder="1" applyAlignment="1">
      <alignment horizontal="center"/>
    </xf>
    <xf numFmtId="0" fontId="3" fillId="2" borderId="2" xfId="0" applyFont="1" applyFill="1" applyBorder="1" applyAlignment="1">
      <alignment horizontal="center"/>
    </xf>
    <xf numFmtId="0" fontId="3" fillId="2" borderId="1" xfId="0" applyFont="1" applyFill="1" applyBorder="1" applyAlignment="1">
      <alignment horizontal="center" wrapText="1"/>
    </xf>
    <xf numFmtId="0" fontId="23" fillId="0" borderId="0" xfId="0" applyFont="1" applyBorder="1" applyAlignment="1" applyProtection="1">
      <alignment horizontal="center" vertical="center" wrapText="1"/>
    </xf>
    <xf numFmtId="0" fontId="11" fillId="0" borderId="8" xfId="3" applyFont="1" applyBorder="1" applyAlignment="1">
      <alignment vertical="top" wrapText="1"/>
    </xf>
    <xf numFmtId="0" fontId="11" fillId="0" borderId="7" xfId="3" applyFont="1" applyBorder="1" applyAlignment="1">
      <alignment vertical="top" wrapText="1"/>
    </xf>
    <xf numFmtId="0" fontId="11" fillId="0" borderId="2" xfId="3" applyFont="1" applyBorder="1" applyAlignment="1">
      <alignment vertical="top" wrapText="1"/>
    </xf>
    <xf numFmtId="0" fontId="11" fillId="8" borderId="0" xfId="3" applyFont="1" applyFill="1" applyAlignment="1">
      <alignment horizontal="left" vertical="center" wrapText="1"/>
    </xf>
    <xf numFmtId="0" fontId="11" fillId="0" borderId="0" xfId="3" applyFont="1" applyFill="1" applyAlignment="1">
      <alignment horizontal="left" vertical="center" wrapText="1"/>
    </xf>
    <xf numFmtId="0" fontId="15" fillId="0" borderId="0" xfId="3" applyFont="1" applyAlignment="1">
      <alignment horizontal="center" wrapText="1"/>
    </xf>
    <xf numFmtId="0" fontId="14" fillId="0" borderId="0" xfId="3" applyFont="1" applyAlignment="1">
      <alignment horizontal="center" wrapText="1"/>
    </xf>
    <xf numFmtId="0" fontId="0" fillId="0" borderId="0" xfId="0" applyAlignment="1">
      <alignment wrapText="1"/>
    </xf>
  </cellXfs>
  <cellStyles count="5">
    <cellStyle name="Euro" xfId="1" xr:uid="{9896D87F-F712-4826-8829-74519D0F2440}"/>
    <cellStyle name="Link" xfId="2" builtinId="8"/>
    <cellStyle name="Standard" xfId="0" builtinId="0"/>
    <cellStyle name="Standard 2" xfId="3" xr:uid="{89C74E65-8DA8-470B-8827-C89552854C7A}"/>
    <cellStyle name="Währung 2" xfId="4" xr:uid="{B314F282-0342-4DF2-A5AD-3ED4C1D2CEF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1AF5E-CF9D-4F27-A9A0-F6889225EFE6}">
  <dimension ref="B2:F40"/>
  <sheetViews>
    <sheetView workbookViewId="0">
      <selection activeCell="D22" sqref="D22:F22"/>
    </sheetView>
  </sheetViews>
  <sheetFormatPr baseColWidth="10" defaultRowHeight="11.25" x14ac:dyDescent="0.2"/>
  <cols>
    <col min="1" max="1" width="8.85546875" style="7" customWidth="1"/>
    <col min="2" max="2" width="12.85546875" style="7" bestFit="1" customWidth="1"/>
    <col min="3" max="3" width="15" style="7" customWidth="1"/>
    <col min="4" max="4" width="14" style="7" customWidth="1"/>
    <col min="5" max="5" width="11.42578125" style="7"/>
    <col min="6" max="6" width="37.7109375" style="7" customWidth="1"/>
    <col min="7" max="16384" width="11.42578125" style="7"/>
  </cols>
  <sheetData>
    <row r="2" spans="2:6" x14ac:dyDescent="0.2">
      <c r="B2" s="91" t="s">
        <v>103</v>
      </c>
      <c r="C2" s="91"/>
      <c r="D2" s="91"/>
      <c r="E2" s="91"/>
      <c r="F2" s="91"/>
    </row>
    <row r="3" spans="2:6" x14ac:dyDescent="0.2">
      <c r="B3" s="91" t="s">
        <v>140</v>
      </c>
      <c r="C3" s="91"/>
      <c r="D3" s="91"/>
      <c r="E3" s="91"/>
      <c r="F3" s="91"/>
    </row>
    <row r="5" spans="2:6" s="71" customFormat="1" x14ac:dyDescent="0.2">
      <c r="B5" s="69"/>
      <c r="C5" s="70" t="s">
        <v>109</v>
      </c>
      <c r="D5" s="70"/>
      <c r="E5" s="70" t="s">
        <v>160</v>
      </c>
      <c r="F5" s="70"/>
    </row>
    <row r="7" spans="2:6" x14ac:dyDescent="0.2">
      <c r="B7" s="8" t="s">
        <v>14</v>
      </c>
      <c r="C7" s="8" t="s">
        <v>11</v>
      </c>
      <c r="D7" s="8" t="s">
        <v>13</v>
      </c>
      <c r="E7" s="94" t="s">
        <v>15</v>
      </c>
      <c r="F7" s="95"/>
    </row>
    <row r="8" spans="2:6" x14ac:dyDescent="0.2">
      <c r="B8" s="9">
        <v>1</v>
      </c>
      <c r="C8" s="10">
        <f>'Los1'!Y17</f>
        <v>0</v>
      </c>
      <c r="D8" s="11">
        <f>'Los1'!Y19</f>
        <v>0</v>
      </c>
      <c r="E8" s="92" t="s">
        <v>158</v>
      </c>
      <c r="F8" s="93"/>
    </row>
    <row r="9" spans="2:6" x14ac:dyDescent="0.2">
      <c r="B9" s="9"/>
      <c r="C9" s="10"/>
      <c r="D9" s="11"/>
      <c r="E9" s="92"/>
      <c r="F9" s="93"/>
    </row>
    <row r="11" spans="2:6" ht="38.25" customHeight="1" x14ac:dyDescent="0.2">
      <c r="B11" s="90" t="s">
        <v>110</v>
      </c>
      <c r="C11" s="90"/>
      <c r="D11" s="90"/>
      <c r="E11" s="90"/>
      <c r="F11" s="90"/>
    </row>
    <row r="13" spans="2:6" x14ac:dyDescent="0.2">
      <c r="B13" s="94" t="s">
        <v>15</v>
      </c>
      <c r="C13" s="96"/>
      <c r="D13" s="97"/>
      <c r="E13" s="98" t="s">
        <v>16</v>
      </c>
      <c r="F13" s="98"/>
    </row>
    <row r="14" spans="2:6" ht="27" customHeight="1" x14ac:dyDescent="0.25">
      <c r="B14" s="104" t="s">
        <v>159</v>
      </c>
      <c r="C14" s="105"/>
      <c r="D14" s="106"/>
      <c r="E14" s="99">
        <v>0</v>
      </c>
      <c r="F14" s="100"/>
    </row>
    <row r="16" spans="2:6" x14ac:dyDescent="0.2">
      <c r="B16" s="102" t="s">
        <v>45</v>
      </c>
      <c r="C16" s="103"/>
      <c r="D16" s="107"/>
      <c r="E16" s="107"/>
      <c r="F16" s="107"/>
    </row>
    <row r="17" spans="2:6" x14ac:dyDescent="0.2">
      <c r="B17" s="101" t="s">
        <v>44</v>
      </c>
      <c r="C17" s="101"/>
      <c r="D17" s="107"/>
      <c r="E17" s="107"/>
      <c r="F17" s="107"/>
    </row>
    <row r="18" spans="2:6" x14ac:dyDescent="0.2">
      <c r="B18" s="101" t="s">
        <v>47</v>
      </c>
      <c r="C18" s="102"/>
      <c r="D18" s="108"/>
      <c r="E18" s="109"/>
      <c r="F18" s="110"/>
    </row>
    <row r="19" spans="2:6" x14ac:dyDescent="0.2">
      <c r="B19" s="101" t="s">
        <v>48</v>
      </c>
      <c r="C19" s="101"/>
      <c r="D19" s="108"/>
      <c r="E19" s="109"/>
      <c r="F19" s="110"/>
    </row>
    <row r="20" spans="2:6" x14ac:dyDescent="0.2">
      <c r="B20" s="101" t="s">
        <v>49</v>
      </c>
      <c r="C20" s="101"/>
      <c r="D20" s="108"/>
      <c r="E20" s="109"/>
      <c r="F20" s="110"/>
    </row>
    <row r="21" spans="2:6" x14ac:dyDescent="0.2">
      <c r="B21" s="101" t="s">
        <v>46</v>
      </c>
      <c r="C21" s="101"/>
      <c r="D21" s="107"/>
      <c r="E21" s="107"/>
      <c r="F21" s="107"/>
    </row>
    <row r="22" spans="2:6" x14ac:dyDescent="0.2">
      <c r="B22" s="101" t="s">
        <v>42</v>
      </c>
      <c r="C22" s="101"/>
      <c r="D22" s="107"/>
      <c r="E22" s="107"/>
      <c r="F22" s="107"/>
    </row>
    <row r="23" spans="2:6" x14ac:dyDescent="0.2">
      <c r="B23" s="102" t="s">
        <v>43</v>
      </c>
      <c r="C23" s="103"/>
      <c r="D23" s="107"/>
      <c r="E23" s="107"/>
      <c r="F23" s="107"/>
    </row>
    <row r="25" spans="2:6" ht="55.5" customHeight="1" x14ac:dyDescent="0.2">
      <c r="B25" s="111" t="s">
        <v>104</v>
      </c>
      <c r="C25" s="111"/>
      <c r="D25" s="111"/>
      <c r="E25" s="111"/>
      <c r="F25" s="111"/>
    </row>
    <row r="27" spans="2:6" x14ac:dyDescent="0.2">
      <c r="B27" s="12" t="s">
        <v>93</v>
      </c>
    </row>
    <row r="29" spans="2:6" x14ac:dyDescent="0.2">
      <c r="B29" s="3" t="s">
        <v>105</v>
      </c>
    </row>
    <row r="30" spans="2:6" x14ac:dyDescent="0.2">
      <c r="B30" s="3" t="s">
        <v>101</v>
      </c>
    </row>
    <row r="31" spans="2:6" x14ac:dyDescent="0.2">
      <c r="B31" s="3" t="s">
        <v>94</v>
      </c>
    </row>
    <row r="32" spans="2:6" x14ac:dyDescent="0.2">
      <c r="B32" s="3"/>
    </row>
    <row r="33" spans="2:2" x14ac:dyDescent="0.2">
      <c r="B33" s="4" t="s">
        <v>95</v>
      </c>
    </row>
    <row r="34" spans="2:2" x14ac:dyDescent="0.2">
      <c r="B34" s="4" t="s">
        <v>96</v>
      </c>
    </row>
    <row r="35" spans="2:2" x14ac:dyDescent="0.2">
      <c r="B35" s="4" t="s">
        <v>106</v>
      </c>
    </row>
    <row r="36" spans="2:2" x14ac:dyDescent="0.2">
      <c r="B36" s="4" t="s">
        <v>97</v>
      </c>
    </row>
    <row r="37" spans="2:2" x14ac:dyDescent="0.2">
      <c r="B37" s="4" t="s">
        <v>98</v>
      </c>
    </row>
    <row r="38" spans="2:2" x14ac:dyDescent="0.2">
      <c r="B38" s="4" t="s">
        <v>107</v>
      </c>
    </row>
    <row r="39" spans="2:2" x14ac:dyDescent="0.2">
      <c r="B39" s="4" t="s">
        <v>99</v>
      </c>
    </row>
    <row r="40" spans="2:2" x14ac:dyDescent="0.2">
      <c r="B40" s="4" t="s">
        <v>100</v>
      </c>
    </row>
  </sheetData>
  <sheetProtection algorithmName="SHA-512" hashValue="c/GawaVOOijnZHJkFral5YOgEsr55r3H7neeCJ/oFRS9gXLNNGZJrhY8j3DriUOq3ypOrXV1okmfwYgkaPfHHw==" saltValue="26j4Offcni45Jxh+/j8gxQ==" spinCount="100000" sheet="1" objects="1" scenarios="1" selectLockedCells="1"/>
  <mergeCells count="27">
    <mergeCell ref="B19:C19"/>
    <mergeCell ref="D20:F20"/>
    <mergeCell ref="D19:F19"/>
    <mergeCell ref="B25:F25"/>
    <mergeCell ref="D23:F23"/>
    <mergeCell ref="B23:C23"/>
    <mergeCell ref="B21:C21"/>
    <mergeCell ref="B22:C22"/>
    <mergeCell ref="D21:F21"/>
    <mergeCell ref="D22:F22"/>
    <mergeCell ref="B20:C20"/>
    <mergeCell ref="B13:D13"/>
    <mergeCell ref="E13:F13"/>
    <mergeCell ref="E14:F14"/>
    <mergeCell ref="B18:C18"/>
    <mergeCell ref="B17:C17"/>
    <mergeCell ref="B16:C16"/>
    <mergeCell ref="B14:D14"/>
    <mergeCell ref="D16:F16"/>
    <mergeCell ref="D17:F17"/>
    <mergeCell ref="D18:F18"/>
    <mergeCell ref="B11:F11"/>
    <mergeCell ref="B2:F2"/>
    <mergeCell ref="B3:F3"/>
    <mergeCell ref="E8:F8"/>
    <mergeCell ref="E7:F7"/>
    <mergeCell ref="E9:F9"/>
  </mergeCells>
  <phoneticPr fontId="0" type="noConversion"/>
  <pageMargins left="0.70866141732283472" right="0.70866141732283472" top="0.78740157480314965" bottom="0.78740157480314965" header="0.31496062992125984" footer="0.31496062992125984"/>
  <pageSetup paperSize="9" orientation="landscape" r:id="rId1"/>
  <headerFooter>
    <oddHeader>&amp;LLeistungsbeschreibung Kopierpapier&amp;CStadt Schopfheim &amp;R16.09.2026</oddHeader>
    <oddFooter>&amp;CSeite 1 von 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ED402-6D8B-4531-BBFE-57563EB009D6}">
  <dimension ref="A1:Y19"/>
  <sheetViews>
    <sheetView tabSelected="1" zoomScaleNormal="100" workbookViewId="0">
      <pane ySplit="3" topLeftCell="A4" activePane="bottomLeft" state="frozen"/>
      <selection activeCell="L11" sqref="L11"/>
      <selection pane="bottomLeft" activeCell="J8" sqref="J8"/>
    </sheetView>
  </sheetViews>
  <sheetFormatPr baseColWidth="10" defaultRowHeight="12.75" x14ac:dyDescent="0.2"/>
  <cols>
    <col min="1" max="1" width="5.140625" style="42" customWidth="1"/>
    <col min="2" max="2" width="11" style="41" customWidth="1"/>
    <col min="3" max="3" width="13.5703125" style="41" customWidth="1"/>
    <col min="4" max="4" width="14.42578125" style="41" customWidth="1"/>
    <col min="5" max="6" width="4" style="42" bestFit="1" customWidth="1"/>
    <col min="7" max="7" width="11" style="41" customWidth="1"/>
    <col min="8" max="8" width="37.5703125" style="75" customWidth="1"/>
    <col min="9" max="9" width="49.140625" style="75" customWidth="1"/>
    <col min="10" max="10" width="14.5703125" style="41" bestFit="1" customWidth="1"/>
    <col min="11" max="11" width="9.7109375" style="41" customWidth="1"/>
    <col min="12" max="12" width="16.7109375" style="41" customWidth="1"/>
    <col min="13" max="13" width="8.5703125" style="44" customWidth="1"/>
    <col min="14" max="14" width="4.7109375" style="41" customWidth="1"/>
    <col min="15" max="15" width="3" style="41" bestFit="1" customWidth="1"/>
    <col min="16" max="16" width="3.28515625" style="42" bestFit="1" customWidth="1"/>
    <col min="17" max="17" width="4.42578125" style="42" bestFit="1" customWidth="1"/>
    <col min="18" max="18" width="4" style="42" bestFit="1" customWidth="1"/>
    <col min="19" max="19" width="4.42578125" style="42" bestFit="1" customWidth="1"/>
    <col min="20" max="20" width="3" style="42" bestFit="1" customWidth="1"/>
    <col min="21" max="24" width="4.42578125" style="42" bestFit="1" customWidth="1"/>
    <col min="25" max="25" width="9.140625" style="42" bestFit="1" customWidth="1"/>
    <col min="26" max="26" width="2.7109375" style="43" bestFit="1" customWidth="1"/>
    <col min="27" max="29" width="3.28515625" style="43" bestFit="1" customWidth="1"/>
    <col min="30" max="16384" width="11.42578125" style="43"/>
  </cols>
  <sheetData>
    <row r="1" spans="1:25" ht="67.5" customHeight="1" x14ac:dyDescent="0.2">
      <c r="G1" s="116" t="s">
        <v>169</v>
      </c>
      <c r="H1" s="116"/>
      <c r="I1" s="116"/>
      <c r="J1" s="116"/>
      <c r="K1" s="116"/>
      <c r="L1" s="116"/>
      <c r="M1" s="116"/>
    </row>
    <row r="2" spans="1:25" s="1" customFormat="1" ht="63.75" customHeight="1" x14ac:dyDescent="0.2">
      <c r="A2" s="2" t="s">
        <v>17</v>
      </c>
      <c r="B2" s="2" t="s">
        <v>18</v>
      </c>
      <c r="C2" s="2" t="s">
        <v>19</v>
      </c>
      <c r="D2" s="2" t="s">
        <v>20</v>
      </c>
      <c r="E2" s="2" t="s">
        <v>21</v>
      </c>
      <c r="F2" s="2" t="s">
        <v>22</v>
      </c>
      <c r="G2" s="2" t="s">
        <v>23</v>
      </c>
      <c r="H2" s="2" t="s">
        <v>24</v>
      </c>
      <c r="I2" s="2" t="s">
        <v>52</v>
      </c>
      <c r="J2" s="2" t="s">
        <v>25</v>
      </c>
      <c r="K2" s="2" t="s">
        <v>26</v>
      </c>
      <c r="L2" s="2" t="s">
        <v>27</v>
      </c>
      <c r="M2" s="2" t="s">
        <v>28</v>
      </c>
      <c r="N2" s="2" t="s">
        <v>29</v>
      </c>
      <c r="O2" s="2" t="s">
        <v>30</v>
      </c>
      <c r="P2" s="2" t="s">
        <v>31</v>
      </c>
      <c r="Q2" s="2" t="s">
        <v>32</v>
      </c>
      <c r="R2" s="2" t="s">
        <v>53</v>
      </c>
      <c r="S2" s="2" t="s">
        <v>51</v>
      </c>
      <c r="T2" s="2" t="s">
        <v>114</v>
      </c>
      <c r="U2" s="2" t="s">
        <v>115</v>
      </c>
      <c r="V2" s="2" t="s">
        <v>120</v>
      </c>
      <c r="W2" s="2" t="s">
        <v>126</v>
      </c>
      <c r="X2" s="2" t="s">
        <v>132</v>
      </c>
      <c r="Y2" s="2" t="s">
        <v>134</v>
      </c>
    </row>
    <row r="3" spans="1:25" s="81" customFormat="1" ht="113.25" x14ac:dyDescent="0.2">
      <c r="A3" s="77" t="s">
        <v>33</v>
      </c>
      <c r="B3" s="78" t="s">
        <v>0</v>
      </c>
      <c r="C3" s="79" t="s">
        <v>1</v>
      </c>
      <c r="D3" s="78" t="s">
        <v>41</v>
      </c>
      <c r="E3" s="78" t="s">
        <v>50</v>
      </c>
      <c r="F3" s="78" t="s">
        <v>112</v>
      </c>
      <c r="G3" s="78" t="s">
        <v>34</v>
      </c>
      <c r="H3" s="72" t="s">
        <v>127</v>
      </c>
      <c r="I3" s="72" t="s">
        <v>128</v>
      </c>
      <c r="J3" s="78" t="s">
        <v>129</v>
      </c>
      <c r="K3" s="78" t="s">
        <v>2</v>
      </c>
      <c r="L3" s="78" t="s">
        <v>3</v>
      </c>
      <c r="M3" s="78" t="s">
        <v>35</v>
      </c>
      <c r="N3" s="78" t="s">
        <v>111</v>
      </c>
      <c r="O3" s="80" t="s">
        <v>36</v>
      </c>
      <c r="P3" s="72" t="s">
        <v>4</v>
      </c>
      <c r="Q3" s="72" t="s">
        <v>5</v>
      </c>
      <c r="R3" s="72" t="s">
        <v>6</v>
      </c>
      <c r="S3" s="72" t="s">
        <v>7</v>
      </c>
      <c r="T3" s="72" t="s">
        <v>8</v>
      </c>
      <c r="U3" s="72" t="s">
        <v>9</v>
      </c>
      <c r="V3" s="72" t="s">
        <v>113</v>
      </c>
      <c r="W3" s="72" t="s">
        <v>131</v>
      </c>
      <c r="X3" s="72" t="s">
        <v>37</v>
      </c>
      <c r="Y3" s="82" t="s">
        <v>38</v>
      </c>
    </row>
    <row r="4" spans="1:25" s="74" customFormat="1" ht="29.25" customHeight="1" x14ac:dyDescent="0.2">
      <c r="A4" s="45">
        <v>1</v>
      </c>
      <c r="B4" s="83"/>
      <c r="C4" s="84"/>
      <c r="D4" s="85"/>
      <c r="E4" s="86"/>
      <c r="F4" s="86"/>
      <c r="G4" s="83"/>
      <c r="H4" s="73" t="s">
        <v>146</v>
      </c>
      <c r="I4" s="73" t="s">
        <v>147</v>
      </c>
      <c r="J4" s="83"/>
      <c r="K4" s="83"/>
      <c r="L4" s="83"/>
      <c r="M4" s="87">
        <v>0</v>
      </c>
      <c r="N4" s="88"/>
      <c r="O4" s="89"/>
      <c r="P4" s="40" t="s">
        <v>4</v>
      </c>
      <c r="Q4" s="40">
        <v>1</v>
      </c>
      <c r="R4" s="40" t="s">
        <v>71</v>
      </c>
      <c r="S4" s="40">
        <v>2500</v>
      </c>
      <c r="T4" s="40" t="s">
        <v>73</v>
      </c>
      <c r="U4" s="40">
        <v>1</v>
      </c>
      <c r="V4" s="40">
        <v>1</v>
      </c>
      <c r="W4" s="40">
        <v>1</v>
      </c>
      <c r="X4" s="40">
        <v>16</v>
      </c>
      <c r="Y4" s="46">
        <f t="shared" ref="Y4:Y16" si="0">M4*X4/Q4</f>
        <v>0</v>
      </c>
    </row>
    <row r="5" spans="1:25" s="74" customFormat="1" ht="33.75" x14ac:dyDescent="0.2">
      <c r="A5" s="45">
        <v>2</v>
      </c>
      <c r="B5" s="83"/>
      <c r="C5" s="84"/>
      <c r="D5" s="85"/>
      <c r="E5" s="86"/>
      <c r="F5" s="86"/>
      <c r="G5" s="83"/>
      <c r="H5" s="73" t="s">
        <v>144</v>
      </c>
      <c r="I5" s="73" t="s">
        <v>145</v>
      </c>
      <c r="J5" s="83"/>
      <c r="K5" s="83"/>
      <c r="L5" s="83"/>
      <c r="M5" s="87">
        <v>0</v>
      </c>
      <c r="N5" s="88"/>
      <c r="O5" s="89"/>
      <c r="P5" s="40" t="s">
        <v>4</v>
      </c>
      <c r="Q5" s="40">
        <v>1</v>
      </c>
      <c r="R5" s="40" t="s">
        <v>71</v>
      </c>
      <c r="S5" s="40">
        <v>2500</v>
      </c>
      <c r="T5" s="40" t="s">
        <v>73</v>
      </c>
      <c r="U5" s="40">
        <v>1</v>
      </c>
      <c r="V5" s="40">
        <v>1</v>
      </c>
      <c r="W5" s="40">
        <v>1</v>
      </c>
      <c r="X5" s="40">
        <v>186</v>
      </c>
      <c r="Y5" s="46">
        <f t="shared" si="0"/>
        <v>0</v>
      </c>
    </row>
    <row r="6" spans="1:25" s="74" customFormat="1" x14ac:dyDescent="0.2">
      <c r="A6" s="45">
        <v>3</v>
      </c>
      <c r="B6" s="83"/>
      <c r="C6" s="84"/>
      <c r="D6" s="85"/>
      <c r="E6" s="86"/>
      <c r="F6" s="86"/>
      <c r="G6" s="83"/>
      <c r="H6" s="73" t="s">
        <v>167</v>
      </c>
      <c r="I6" s="73" t="s">
        <v>166</v>
      </c>
      <c r="J6" s="83"/>
      <c r="K6" s="83"/>
      <c r="L6" s="83"/>
      <c r="M6" s="87">
        <v>0</v>
      </c>
      <c r="N6" s="88"/>
      <c r="O6" s="89"/>
      <c r="P6" s="40" t="s">
        <v>4</v>
      </c>
      <c r="Q6" s="40">
        <v>1</v>
      </c>
      <c r="R6" s="40" t="s">
        <v>71</v>
      </c>
      <c r="S6" s="40">
        <v>1250</v>
      </c>
      <c r="T6" s="40" t="s">
        <v>73</v>
      </c>
      <c r="U6" s="40">
        <v>1</v>
      </c>
      <c r="V6" s="40">
        <v>1</v>
      </c>
      <c r="W6" s="40">
        <v>1</v>
      </c>
      <c r="X6" s="40">
        <v>1</v>
      </c>
      <c r="Y6" s="46">
        <f t="shared" si="0"/>
        <v>0</v>
      </c>
    </row>
    <row r="7" spans="1:25" s="74" customFormat="1" x14ac:dyDescent="0.2">
      <c r="A7" s="45">
        <v>4</v>
      </c>
      <c r="B7" s="83"/>
      <c r="C7" s="84"/>
      <c r="D7" s="85"/>
      <c r="E7" s="86"/>
      <c r="F7" s="86"/>
      <c r="G7" s="83"/>
      <c r="H7" s="73" t="s">
        <v>141</v>
      </c>
      <c r="I7" s="73" t="s">
        <v>142</v>
      </c>
      <c r="J7" s="83"/>
      <c r="K7" s="83"/>
      <c r="L7" s="83"/>
      <c r="M7" s="87">
        <v>0</v>
      </c>
      <c r="N7" s="88"/>
      <c r="O7" s="89"/>
      <c r="P7" s="40" t="s">
        <v>4</v>
      </c>
      <c r="Q7" s="40">
        <v>1</v>
      </c>
      <c r="R7" s="40" t="s">
        <v>71</v>
      </c>
      <c r="S7" s="40">
        <v>2500</v>
      </c>
      <c r="T7" s="40" t="s">
        <v>73</v>
      </c>
      <c r="U7" s="40">
        <v>1</v>
      </c>
      <c r="V7" s="40">
        <v>1</v>
      </c>
      <c r="W7" s="40">
        <v>1</v>
      </c>
      <c r="X7" s="40">
        <v>881</v>
      </c>
      <c r="Y7" s="46">
        <f t="shared" si="0"/>
        <v>0</v>
      </c>
    </row>
    <row r="8" spans="1:25" s="74" customFormat="1" ht="45" x14ac:dyDescent="0.2">
      <c r="A8" s="45">
        <v>5</v>
      </c>
      <c r="B8" s="83"/>
      <c r="C8" s="84"/>
      <c r="D8" s="85"/>
      <c r="E8" s="86"/>
      <c r="F8" s="86"/>
      <c r="G8" s="83"/>
      <c r="H8" s="73" t="s">
        <v>156</v>
      </c>
      <c r="I8" s="73" t="s">
        <v>149</v>
      </c>
      <c r="J8" s="83"/>
      <c r="K8" s="83"/>
      <c r="L8" s="83"/>
      <c r="M8" s="87">
        <v>0</v>
      </c>
      <c r="N8" s="88"/>
      <c r="O8" s="89"/>
      <c r="P8" s="40" t="s">
        <v>4</v>
      </c>
      <c r="Q8" s="40">
        <v>1</v>
      </c>
      <c r="R8" s="40" t="s">
        <v>71</v>
      </c>
      <c r="S8" s="40">
        <v>2500</v>
      </c>
      <c r="T8" s="40" t="s">
        <v>73</v>
      </c>
      <c r="U8" s="40">
        <v>1</v>
      </c>
      <c r="V8" s="40">
        <v>1</v>
      </c>
      <c r="W8" s="40">
        <v>1</v>
      </c>
      <c r="X8" s="40">
        <v>64</v>
      </c>
      <c r="Y8" s="46">
        <f t="shared" si="0"/>
        <v>0</v>
      </c>
    </row>
    <row r="9" spans="1:25" s="74" customFormat="1" x14ac:dyDescent="0.2">
      <c r="A9" s="45">
        <v>6</v>
      </c>
      <c r="B9" s="83"/>
      <c r="C9" s="84"/>
      <c r="D9" s="85"/>
      <c r="E9" s="86"/>
      <c r="F9" s="86"/>
      <c r="G9" s="83"/>
      <c r="H9" s="73" t="s">
        <v>152</v>
      </c>
      <c r="I9" s="73" t="s">
        <v>153</v>
      </c>
      <c r="J9" s="83"/>
      <c r="K9" s="83"/>
      <c r="L9" s="83"/>
      <c r="M9" s="87">
        <v>0</v>
      </c>
      <c r="N9" s="88"/>
      <c r="O9" s="89"/>
      <c r="P9" s="40" t="s">
        <v>4</v>
      </c>
      <c r="Q9" s="40">
        <v>1</v>
      </c>
      <c r="R9" s="40" t="s">
        <v>71</v>
      </c>
      <c r="S9" s="40">
        <v>1250</v>
      </c>
      <c r="T9" s="40" t="s">
        <v>73</v>
      </c>
      <c r="U9" s="40">
        <v>1</v>
      </c>
      <c r="V9" s="40">
        <v>1</v>
      </c>
      <c r="W9" s="40">
        <v>1</v>
      </c>
      <c r="X9" s="40">
        <v>9</v>
      </c>
      <c r="Y9" s="46">
        <f t="shared" si="0"/>
        <v>0</v>
      </c>
    </row>
    <row r="10" spans="1:25" s="74" customFormat="1" x14ac:dyDescent="0.2">
      <c r="A10" s="45">
        <v>7</v>
      </c>
      <c r="B10" s="83"/>
      <c r="C10" s="84"/>
      <c r="D10" s="85"/>
      <c r="E10" s="86"/>
      <c r="F10" s="86"/>
      <c r="G10" s="83"/>
      <c r="H10" s="73" t="s">
        <v>154</v>
      </c>
      <c r="I10" s="73" t="s">
        <v>155</v>
      </c>
      <c r="J10" s="83"/>
      <c r="K10" s="83"/>
      <c r="L10" s="83"/>
      <c r="M10" s="87">
        <v>0</v>
      </c>
      <c r="N10" s="88"/>
      <c r="O10" s="89"/>
      <c r="P10" s="40" t="s">
        <v>4</v>
      </c>
      <c r="Q10" s="40">
        <v>1</v>
      </c>
      <c r="R10" s="40" t="s">
        <v>71</v>
      </c>
      <c r="S10" s="40">
        <v>1250</v>
      </c>
      <c r="T10" s="40" t="s">
        <v>73</v>
      </c>
      <c r="U10" s="40">
        <v>1</v>
      </c>
      <c r="V10" s="40">
        <v>1</v>
      </c>
      <c r="W10" s="40">
        <v>1</v>
      </c>
      <c r="X10" s="40">
        <v>4</v>
      </c>
      <c r="Y10" s="46">
        <f t="shared" si="0"/>
        <v>0</v>
      </c>
    </row>
    <row r="11" spans="1:25" s="74" customFormat="1" ht="45" x14ac:dyDescent="0.2">
      <c r="A11" s="45">
        <v>8</v>
      </c>
      <c r="B11" s="83"/>
      <c r="C11" s="84"/>
      <c r="D11" s="85"/>
      <c r="E11" s="86"/>
      <c r="F11" s="86"/>
      <c r="G11" s="83"/>
      <c r="H11" s="73" t="s">
        <v>148</v>
      </c>
      <c r="I11" s="73" t="s">
        <v>149</v>
      </c>
      <c r="J11" s="83"/>
      <c r="K11" s="83"/>
      <c r="L11" s="83"/>
      <c r="M11" s="87">
        <v>0</v>
      </c>
      <c r="N11" s="88"/>
      <c r="O11" s="89"/>
      <c r="P11" s="40" t="s">
        <v>4</v>
      </c>
      <c r="Q11" s="40">
        <v>1</v>
      </c>
      <c r="R11" s="40" t="s">
        <v>71</v>
      </c>
      <c r="S11" s="40">
        <v>1000</v>
      </c>
      <c r="T11" s="40" t="s">
        <v>73</v>
      </c>
      <c r="U11" s="40">
        <v>1</v>
      </c>
      <c r="V11" s="40">
        <v>1</v>
      </c>
      <c r="W11" s="40">
        <v>1</v>
      </c>
      <c r="X11" s="40">
        <v>5</v>
      </c>
      <c r="Y11" s="46">
        <f t="shared" si="0"/>
        <v>0</v>
      </c>
    </row>
    <row r="12" spans="1:25" s="74" customFormat="1" x14ac:dyDescent="0.2">
      <c r="A12" s="45">
        <v>9</v>
      </c>
      <c r="B12" s="83"/>
      <c r="C12" s="84"/>
      <c r="D12" s="85"/>
      <c r="E12" s="86"/>
      <c r="F12" s="86"/>
      <c r="G12" s="83"/>
      <c r="H12" s="73" t="s">
        <v>150</v>
      </c>
      <c r="I12" s="73" t="s">
        <v>151</v>
      </c>
      <c r="J12" s="83"/>
      <c r="K12" s="83"/>
      <c r="L12" s="83"/>
      <c r="M12" s="87">
        <v>0</v>
      </c>
      <c r="N12" s="88"/>
      <c r="O12" s="89"/>
      <c r="P12" s="40" t="s">
        <v>4</v>
      </c>
      <c r="Q12" s="40">
        <v>1</v>
      </c>
      <c r="R12" s="40" t="s">
        <v>71</v>
      </c>
      <c r="S12" s="40">
        <v>2500</v>
      </c>
      <c r="T12" s="40" t="s">
        <v>73</v>
      </c>
      <c r="U12" s="40">
        <v>1</v>
      </c>
      <c r="V12" s="40">
        <v>1</v>
      </c>
      <c r="W12" s="40">
        <v>1</v>
      </c>
      <c r="X12" s="40">
        <v>902</v>
      </c>
      <c r="Y12" s="46">
        <f t="shared" si="0"/>
        <v>0</v>
      </c>
    </row>
    <row r="13" spans="1:25" s="74" customFormat="1" x14ac:dyDescent="0.2">
      <c r="A13" s="45">
        <v>10</v>
      </c>
      <c r="B13" s="83"/>
      <c r="C13" s="84"/>
      <c r="D13" s="85"/>
      <c r="E13" s="86"/>
      <c r="F13" s="86"/>
      <c r="G13" s="83"/>
      <c r="H13" s="76" t="s">
        <v>168</v>
      </c>
      <c r="I13" s="73"/>
      <c r="J13" s="83"/>
      <c r="K13" s="83"/>
      <c r="L13" s="83"/>
      <c r="M13" s="87">
        <v>0</v>
      </c>
      <c r="N13" s="88"/>
      <c r="O13" s="89"/>
      <c r="P13" s="40" t="s">
        <v>4</v>
      </c>
      <c r="Q13" s="40">
        <v>1</v>
      </c>
      <c r="R13" s="40" t="s">
        <v>76</v>
      </c>
      <c r="S13" s="40">
        <v>250</v>
      </c>
      <c r="T13" s="40" t="s">
        <v>73</v>
      </c>
      <c r="U13" s="40">
        <v>1</v>
      </c>
      <c r="V13" s="40">
        <v>1</v>
      </c>
      <c r="W13" s="40">
        <v>1</v>
      </c>
      <c r="X13" s="40">
        <v>4</v>
      </c>
      <c r="Y13" s="46">
        <f t="shared" si="0"/>
        <v>0</v>
      </c>
    </row>
    <row r="14" spans="1:25" s="74" customFormat="1" ht="56.25" x14ac:dyDescent="0.2">
      <c r="A14" s="45">
        <v>11</v>
      </c>
      <c r="B14" s="83"/>
      <c r="C14" s="84"/>
      <c r="D14" s="85"/>
      <c r="E14" s="86"/>
      <c r="F14" s="86"/>
      <c r="G14" s="83"/>
      <c r="H14" s="73" t="s">
        <v>162</v>
      </c>
      <c r="I14" s="73" t="s">
        <v>157</v>
      </c>
      <c r="J14" s="83"/>
      <c r="K14" s="83"/>
      <c r="L14" s="83"/>
      <c r="M14" s="87">
        <v>0</v>
      </c>
      <c r="N14" s="88"/>
      <c r="O14" s="89"/>
      <c r="P14" s="40" t="s">
        <v>4</v>
      </c>
      <c r="Q14" s="40">
        <v>1</v>
      </c>
      <c r="R14" s="40" t="s">
        <v>76</v>
      </c>
      <c r="S14" s="40">
        <v>250</v>
      </c>
      <c r="T14" s="40" t="s">
        <v>73</v>
      </c>
      <c r="U14" s="40">
        <v>4</v>
      </c>
      <c r="V14" s="40">
        <v>4</v>
      </c>
      <c r="W14" s="40">
        <v>4</v>
      </c>
      <c r="X14" s="40">
        <v>4</v>
      </c>
      <c r="Y14" s="46">
        <f t="shared" si="0"/>
        <v>0</v>
      </c>
    </row>
    <row r="15" spans="1:25" s="74" customFormat="1" x14ac:dyDescent="0.2">
      <c r="A15" s="45">
        <v>12</v>
      </c>
      <c r="B15" s="83"/>
      <c r="C15" s="84"/>
      <c r="D15" s="85"/>
      <c r="E15" s="86"/>
      <c r="F15" s="86"/>
      <c r="G15" s="83"/>
      <c r="H15" s="73" t="s">
        <v>163</v>
      </c>
      <c r="I15" s="73" t="s">
        <v>164</v>
      </c>
      <c r="J15" s="83"/>
      <c r="K15" s="83"/>
      <c r="L15" s="83"/>
      <c r="M15" s="87">
        <v>0</v>
      </c>
      <c r="N15" s="88"/>
      <c r="O15" s="89"/>
      <c r="P15" s="40" t="s">
        <v>4</v>
      </c>
      <c r="Q15" s="40">
        <v>1</v>
      </c>
      <c r="R15" s="40" t="s">
        <v>76</v>
      </c>
      <c r="S15" s="40">
        <v>500</v>
      </c>
      <c r="T15" s="40" t="s">
        <v>73</v>
      </c>
      <c r="U15" s="40">
        <v>1</v>
      </c>
      <c r="V15" s="40">
        <v>1</v>
      </c>
      <c r="W15" s="40">
        <v>1</v>
      </c>
      <c r="X15" s="40">
        <v>1385</v>
      </c>
      <c r="Y15" s="46">
        <f t="shared" si="0"/>
        <v>0</v>
      </c>
    </row>
    <row r="16" spans="1:25" s="74" customFormat="1" ht="22.5" x14ac:dyDescent="0.2">
      <c r="A16" s="45">
        <v>13</v>
      </c>
      <c r="B16" s="83"/>
      <c r="C16" s="84"/>
      <c r="D16" s="85"/>
      <c r="E16" s="86"/>
      <c r="F16" s="86"/>
      <c r="G16" s="83"/>
      <c r="H16" s="73" t="s">
        <v>161</v>
      </c>
      <c r="I16" s="73" t="s">
        <v>165</v>
      </c>
      <c r="J16" s="83"/>
      <c r="K16" s="83"/>
      <c r="L16" s="83"/>
      <c r="M16" s="87">
        <v>0</v>
      </c>
      <c r="N16" s="88"/>
      <c r="O16" s="89"/>
      <c r="P16" s="40" t="s">
        <v>4</v>
      </c>
      <c r="Q16" s="40">
        <v>1</v>
      </c>
      <c r="R16" s="40" t="s">
        <v>76</v>
      </c>
      <c r="S16" s="40">
        <v>500</v>
      </c>
      <c r="T16" s="40" t="s">
        <v>143</v>
      </c>
      <c r="U16" s="40">
        <v>1</v>
      </c>
      <c r="V16" s="40">
        <v>1</v>
      </c>
      <c r="W16" s="40">
        <v>1</v>
      </c>
      <c r="X16" s="40">
        <v>1</v>
      </c>
      <c r="Y16" s="46">
        <f t="shared" si="0"/>
        <v>0</v>
      </c>
    </row>
    <row r="17" spans="1:25" ht="29.25" customHeight="1" x14ac:dyDescent="0.2">
      <c r="A17" s="115" t="s">
        <v>10</v>
      </c>
      <c r="B17" s="115"/>
      <c r="C17" s="115"/>
      <c r="D17" s="115"/>
      <c r="E17" s="115"/>
      <c r="F17" s="115"/>
      <c r="G17" s="115"/>
      <c r="H17" s="115"/>
      <c r="I17" s="115"/>
      <c r="J17" s="115"/>
      <c r="K17" s="115"/>
      <c r="L17" s="115"/>
      <c r="M17" s="115"/>
      <c r="N17" s="115"/>
      <c r="O17" s="115"/>
      <c r="P17" s="112" t="s">
        <v>11</v>
      </c>
      <c r="Q17" s="113"/>
      <c r="R17" s="113"/>
      <c r="S17" s="113"/>
      <c r="T17" s="113"/>
      <c r="U17" s="113"/>
      <c r="V17" s="113"/>
      <c r="W17" s="113"/>
      <c r="X17" s="113"/>
      <c r="Y17" s="46">
        <f>SUM(Y4:Y16)</f>
        <v>0</v>
      </c>
    </row>
    <row r="18" spans="1:25" ht="29.25" customHeight="1" x14ac:dyDescent="0.2">
      <c r="A18" s="115" t="s">
        <v>39</v>
      </c>
      <c r="B18" s="115"/>
      <c r="C18" s="115"/>
      <c r="D18" s="115"/>
      <c r="E18" s="115"/>
      <c r="F18" s="115"/>
      <c r="G18" s="115"/>
      <c r="H18" s="115"/>
      <c r="I18" s="115"/>
      <c r="J18" s="115"/>
      <c r="K18" s="115"/>
      <c r="L18" s="115"/>
      <c r="M18" s="115"/>
      <c r="N18" s="115"/>
      <c r="O18" s="115"/>
      <c r="P18" s="112" t="s">
        <v>12</v>
      </c>
      <c r="Q18" s="113"/>
      <c r="R18" s="113"/>
      <c r="S18" s="113"/>
      <c r="T18" s="113"/>
      <c r="U18" s="113"/>
      <c r="V18" s="113"/>
      <c r="W18" s="113"/>
      <c r="X18" s="113"/>
      <c r="Y18" s="46">
        <f>Y17*0.19</f>
        <v>0</v>
      </c>
    </row>
    <row r="19" spans="1:25" ht="29.25" customHeight="1" x14ac:dyDescent="0.2">
      <c r="A19" s="115" t="s">
        <v>40</v>
      </c>
      <c r="B19" s="115"/>
      <c r="C19" s="115"/>
      <c r="D19" s="115"/>
      <c r="E19" s="115"/>
      <c r="F19" s="115"/>
      <c r="G19" s="115"/>
      <c r="H19" s="115"/>
      <c r="I19" s="115"/>
      <c r="J19" s="115"/>
      <c r="K19" s="115"/>
      <c r="L19" s="115"/>
      <c r="M19" s="115"/>
      <c r="N19" s="115"/>
      <c r="O19" s="115"/>
      <c r="P19" s="112" t="s">
        <v>13</v>
      </c>
      <c r="Q19" s="113"/>
      <c r="R19" s="113"/>
      <c r="S19" s="113"/>
      <c r="T19" s="113"/>
      <c r="U19" s="113"/>
      <c r="V19" s="113"/>
      <c r="W19" s="113"/>
      <c r="X19" s="114"/>
      <c r="Y19" s="46">
        <f>Y17+Y18</f>
        <v>0</v>
      </c>
    </row>
  </sheetData>
  <sheetProtection algorithmName="SHA-512" hashValue="9/hxHe45fgsk16flGQwu0NSEBWFNMe/YXZN7EmnuSum4+WVltaa04vcfL66M0fhp6nlLJSEdllPONExrjG1B5A==" saltValue="4BlpYOCjiQWnV1zQwy988g==" spinCount="100000" sheet="1" objects="1" scenarios="1" selectLockedCells="1"/>
  <mergeCells count="7">
    <mergeCell ref="G1:M1"/>
    <mergeCell ref="P17:X17"/>
    <mergeCell ref="P18:X18"/>
    <mergeCell ref="P19:X19"/>
    <mergeCell ref="A17:O17"/>
    <mergeCell ref="A18:O18"/>
    <mergeCell ref="A19:O19"/>
  </mergeCells>
  <pageMargins left="0.70866141732283472" right="0.70866141732283472" top="0.78740157480314965" bottom="0.78740157480314965" header="0.31496062992125984" footer="0.31496062992125984"/>
  <pageSetup paperSize="9" scale="55" orientation="landscape" r:id="rId1"/>
  <headerFooter>
    <oddHeader>&amp;LLeistungsbeschreibung Kopierpapier&amp;CStadt Schopfheim &amp;R16.09.2026</oddHeader>
    <oddFooter>&amp;CSeite 1 von 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B5C10-7373-4441-ACB3-964CEFA9611C}">
  <dimension ref="A1:Y51"/>
  <sheetViews>
    <sheetView zoomScaleNormal="100" workbookViewId="0">
      <selection activeCell="AD2" sqref="AD2"/>
    </sheetView>
  </sheetViews>
  <sheetFormatPr baseColWidth="10" defaultRowHeight="12.75" x14ac:dyDescent="0.2"/>
  <cols>
    <col min="1" max="1" width="3.5703125" style="5" customWidth="1"/>
    <col min="2" max="2" width="8.5703125" style="5" customWidth="1"/>
    <col min="3" max="3" width="7.7109375" style="5" customWidth="1"/>
    <col min="4" max="4" width="8" style="5" customWidth="1"/>
    <col min="5" max="5" width="9.140625" style="5" customWidth="1"/>
    <col min="6" max="7" width="6.7109375" style="5" customWidth="1"/>
    <col min="8" max="8" width="11" style="5" customWidth="1"/>
    <col min="9" max="9" width="5.42578125" style="5" customWidth="1"/>
    <col min="10" max="10" width="7.140625" style="5" customWidth="1"/>
    <col min="11" max="11" width="7.42578125" style="5" customWidth="1"/>
    <col min="12" max="12" width="7.7109375" style="5" customWidth="1"/>
    <col min="13" max="13" width="3" style="5" bestFit="1" customWidth="1"/>
    <col min="14" max="14" width="3" style="5" customWidth="1"/>
    <col min="15" max="19" width="3" style="5" bestFit="1" customWidth="1"/>
    <col min="20" max="20" width="3" style="5" customWidth="1"/>
    <col min="21" max="21" width="7" style="5" bestFit="1" customWidth="1"/>
    <col min="22" max="23" width="5.85546875" style="5" customWidth="1"/>
    <col min="24" max="24" width="12.28515625" style="5" customWidth="1"/>
    <col min="25" max="16384" width="11.42578125" style="5"/>
  </cols>
  <sheetData>
    <row r="1" spans="1:25" ht="73.5" customHeight="1" x14ac:dyDescent="0.25">
      <c r="A1" s="122" t="s">
        <v>139</v>
      </c>
      <c r="B1" s="123"/>
      <c r="C1" s="123"/>
      <c r="D1" s="123"/>
      <c r="E1" s="123"/>
      <c r="F1" s="123"/>
      <c r="G1" s="123"/>
      <c r="H1" s="123"/>
      <c r="I1" s="123"/>
      <c r="J1" s="123"/>
      <c r="K1" s="123"/>
      <c r="L1" s="123"/>
      <c r="M1" s="123"/>
      <c r="N1" s="123"/>
      <c r="O1" s="123"/>
      <c r="P1" s="123"/>
      <c r="Q1" s="123"/>
      <c r="R1" s="123"/>
      <c r="S1" s="123"/>
      <c r="T1" s="123"/>
      <c r="U1" s="123"/>
      <c r="V1" s="124"/>
      <c r="W1" s="124"/>
      <c r="X1" s="124"/>
    </row>
    <row r="2" spans="1:25" ht="51.75" customHeight="1" thickBot="1" x14ac:dyDescent="0.25">
      <c r="A2" s="13" t="s">
        <v>17</v>
      </c>
      <c r="B2" s="13" t="s">
        <v>18</v>
      </c>
      <c r="C2" s="13" t="s">
        <v>19</v>
      </c>
      <c r="D2" s="13" t="s">
        <v>20</v>
      </c>
      <c r="E2" s="13" t="s">
        <v>21</v>
      </c>
      <c r="F2" s="13" t="s">
        <v>22</v>
      </c>
      <c r="G2" s="13" t="s">
        <v>23</v>
      </c>
      <c r="H2" s="13" t="s">
        <v>24</v>
      </c>
      <c r="I2" s="13" t="s">
        <v>52</v>
      </c>
      <c r="J2" s="13" t="s">
        <v>25</v>
      </c>
      <c r="K2" s="13" t="s">
        <v>26</v>
      </c>
      <c r="L2" s="13" t="s">
        <v>27</v>
      </c>
      <c r="M2" s="13" t="s">
        <v>28</v>
      </c>
      <c r="N2" s="13" t="s">
        <v>29</v>
      </c>
      <c r="O2" s="13" t="s">
        <v>30</v>
      </c>
      <c r="P2" s="13" t="s">
        <v>31</v>
      </c>
      <c r="Q2" s="13" t="s">
        <v>32</v>
      </c>
      <c r="R2" s="13" t="s">
        <v>53</v>
      </c>
      <c r="S2" s="13" t="s">
        <v>51</v>
      </c>
      <c r="T2" s="13" t="s">
        <v>114</v>
      </c>
      <c r="U2" s="13" t="s">
        <v>115</v>
      </c>
      <c r="V2" s="13" t="s">
        <v>120</v>
      </c>
      <c r="W2" s="13" t="s">
        <v>126</v>
      </c>
      <c r="X2" s="13" t="s">
        <v>132</v>
      </c>
      <c r="Y2" s="13" t="s">
        <v>134</v>
      </c>
    </row>
    <row r="3" spans="1:25" ht="138" customHeight="1" x14ac:dyDescent="0.2">
      <c r="A3" s="14" t="s">
        <v>33</v>
      </c>
      <c r="B3" s="15" t="s">
        <v>0</v>
      </c>
      <c r="C3" s="15" t="s">
        <v>1</v>
      </c>
      <c r="D3" s="16" t="s">
        <v>41</v>
      </c>
      <c r="E3" s="16" t="s">
        <v>50</v>
      </c>
      <c r="F3" s="17" t="s">
        <v>112</v>
      </c>
      <c r="G3" s="16" t="s">
        <v>34</v>
      </c>
      <c r="H3" s="39" t="s">
        <v>123</v>
      </c>
      <c r="I3" s="14" t="s">
        <v>122</v>
      </c>
      <c r="J3" s="15" t="s">
        <v>129</v>
      </c>
      <c r="K3" s="15" t="s">
        <v>2</v>
      </c>
      <c r="L3" s="15" t="s">
        <v>3</v>
      </c>
      <c r="M3" s="16" t="s">
        <v>35</v>
      </c>
      <c r="N3" s="16" t="s">
        <v>111</v>
      </c>
      <c r="O3" s="57" t="s">
        <v>36</v>
      </c>
      <c r="P3" s="14" t="s">
        <v>4</v>
      </c>
      <c r="Q3" s="14" t="s">
        <v>5</v>
      </c>
      <c r="R3" s="14" t="s">
        <v>6</v>
      </c>
      <c r="S3" s="14" t="s">
        <v>7</v>
      </c>
      <c r="T3" s="14" t="s">
        <v>8</v>
      </c>
      <c r="U3" s="14" t="s">
        <v>9</v>
      </c>
      <c r="V3" s="14" t="s">
        <v>113</v>
      </c>
      <c r="W3" s="14" t="s">
        <v>131</v>
      </c>
      <c r="X3" s="18" t="s">
        <v>37</v>
      </c>
      <c r="Y3" s="19" t="s">
        <v>38</v>
      </c>
    </row>
    <row r="4" spans="1:25" s="49" customFormat="1" ht="21" customHeight="1" x14ac:dyDescent="0.2">
      <c r="A4" s="47">
        <v>1</v>
      </c>
      <c r="B4" s="48" t="s">
        <v>33</v>
      </c>
      <c r="C4" s="48"/>
      <c r="D4" s="48"/>
      <c r="E4" s="47" t="s">
        <v>54</v>
      </c>
      <c r="F4" s="47"/>
      <c r="G4" s="48"/>
      <c r="H4" s="48" t="s">
        <v>55</v>
      </c>
      <c r="I4" s="48"/>
      <c r="J4" s="48"/>
      <c r="K4" s="48"/>
      <c r="L4" s="48"/>
      <c r="M4" s="48"/>
      <c r="N4" s="48"/>
      <c r="O4" s="48"/>
      <c r="P4" s="48"/>
      <c r="Q4" s="48"/>
      <c r="R4" s="48"/>
      <c r="S4" s="48"/>
      <c r="T4" s="48"/>
      <c r="U4" s="48"/>
      <c r="V4" s="48"/>
      <c r="W4" s="48"/>
      <c r="X4" s="48"/>
      <c r="Y4" s="48"/>
    </row>
    <row r="5" spans="1:25" s="49" customFormat="1" ht="21" customHeight="1" x14ac:dyDescent="0.2">
      <c r="A5" s="50">
        <v>2</v>
      </c>
      <c r="B5" s="51" t="s">
        <v>0</v>
      </c>
      <c r="C5" s="51"/>
      <c r="D5" s="51"/>
      <c r="E5" s="50" t="s">
        <v>56</v>
      </c>
      <c r="F5" s="50"/>
      <c r="G5" s="51"/>
      <c r="H5" s="51" t="s">
        <v>121</v>
      </c>
      <c r="I5" s="51"/>
      <c r="J5" s="51"/>
      <c r="K5" s="51"/>
      <c r="L5" s="51"/>
      <c r="M5" s="51"/>
      <c r="N5" s="51"/>
      <c r="O5" s="51"/>
      <c r="P5" s="51"/>
      <c r="Q5" s="51"/>
      <c r="R5" s="51"/>
      <c r="S5" s="51"/>
      <c r="T5" s="51"/>
      <c r="U5" s="51"/>
      <c r="V5" s="51"/>
      <c r="W5" s="51"/>
      <c r="X5" s="51"/>
    </row>
    <row r="6" spans="1:25" s="54" customFormat="1" ht="48" customHeight="1" x14ac:dyDescent="0.2">
      <c r="A6" s="52">
        <v>3</v>
      </c>
      <c r="B6" s="53" t="s">
        <v>1</v>
      </c>
      <c r="C6" s="53"/>
      <c r="D6" s="53"/>
      <c r="E6" s="52" t="s">
        <v>56</v>
      </c>
      <c r="F6" s="52"/>
      <c r="G6" s="53"/>
      <c r="H6" s="53" t="s">
        <v>136</v>
      </c>
      <c r="I6" s="53"/>
      <c r="J6" s="53"/>
      <c r="K6" s="53"/>
      <c r="L6" s="53"/>
      <c r="M6" s="53"/>
      <c r="N6" s="53"/>
      <c r="O6" s="53"/>
      <c r="P6" s="53"/>
      <c r="Q6" s="53"/>
      <c r="R6" s="53"/>
      <c r="S6" s="53"/>
      <c r="T6" s="53"/>
      <c r="U6" s="53"/>
      <c r="V6" s="53"/>
      <c r="W6" s="53"/>
      <c r="X6" s="53"/>
      <c r="Y6" s="48"/>
    </row>
    <row r="7" spans="1:25" s="54" customFormat="1" ht="30" customHeight="1" x14ac:dyDescent="0.2">
      <c r="A7" s="55">
        <v>4</v>
      </c>
      <c r="B7" s="56" t="s">
        <v>86</v>
      </c>
      <c r="C7" s="56"/>
      <c r="D7" s="56"/>
      <c r="E7" s="55" t="s">
        <v>56</v>
      </c>
      <c r="F7" s="55"/>
      <c r="G7" s="56"/>
      <c r="H7" s="56" t="s">
        <v>57</v>
      </c>
      <c r="I7" s="56"/>
      <c r="J7" s="56"/>
      <c r="K7" s="56"/>
      <c r="L7" s="56"/>
      <c r="M7" s="56"/>
      <c r="N7" s="56"/>
      <c r="O7" s="56"/>
      <c r="P7" s="56"/>
      <c r="Q7" s="56"/>
      <c r="R7" s="56"/>
      <c r="S7" s="56"/>
      <c r="T7" s="56"/>
      <c r="U7" s="56"/>
      <c r="V7" s="56"/>
      <c r="W7" s="56"/>
      <c r="X7" s="56"/>
    </row>
    <row r="8" spans="1:25" s="54" customFormat="1" ht="38.25" customHeight="1" x14ac:dyDescent="0.2">
      <c r="A8" s="52">
        <v>5</v>
      </c>
      <c r="B8" s="53" t="s">
        <v>50</v>
      </c>
      <c r="C8" s="53"/>
      <c r="D8" s="53"/>
      <c r="E8" s="52" t="s">
        <v>56</v>
      </c>
      <c r="F8" s="52"/>
      <c r="G8" s="53"/>
      <c r="H8" s="120" t="s">
        <v>137</v>
      </c>
      <c r="I8" s="120"/>
      <c r="J8" s="120"/>
      <c r="K8" s="120"/>
      <c r="L8" s="120"/>
      <c r="M8" s="120"/>
      <c r="N8" s="120"/>
      <c r="O8" s="120"/>
      <c r="P8" s="120"/>
      <c r="Q8" s="120"/>
      <c r="R8" s="120"/>
      <c r="S8" s="120"/>
      <c r="T8" s="120"/>
      <c r="U8" s="120"/>
      <c r="V8" s="120"/>
      <c r="W8" s="59"/>
      <c r="X8" s="53"/>
      <c r="Y8" s="48"/>
    </row>
    <row r="9" spans="1:25" s="54" customFormat="1" ht="37.5" customHeight="1" x14ac:dyDescent="0.2">
      <c r="A9" s="55">
        <v>6</v>
      </c>
      <c r="B9" s="56" t="s">
        <v>112</v>
      </c>
      <c r="C9" s="56"/>
      <c r="D9" s="56"/>
      <c r="E9" s="55" t="s">
        <v>56</v>
      </c>
      <c r="F9" s="55"/>
      <c r="G9" s="56"/>
      <c r="H9" s="121" t="s">
        <v>138</v>
      </c>
      <c r="I9" s="121"/>
      <c r="J9" s="121"/>
      <c r="K9" s="121"/>
      <c r="L9" s="121"/>
      <c r="M9" s="121"/>
      <c r="N9" s="121"/>
      <c r="O9" s="121"/>
      <c r="P9" s="121"/>
      <c r="Q9" s="121"/>
      <c r="R9" s="121"/>
      <c r="S9" s="121"/>
      <c r="T9" s="121"/>
      <c r="U9" s="121"/>
      <c r="V9" s="121"/>
      <c r="W9" s="60"/>
      <c r="X9" s="56"/>
    </row>
    <row r="10" spans="1:25" s="54" customFormat="1" ht="25.5" customHeight="1" x14ac:dyDescent="0.2">
      <c r="A10" s="52">
        <v>7</v>
      </c>
      <c r="B10" s="53" t="s">
        <v>116</v>
      </c>
      <c r="C10" s="53"/>
      <c r="D10" s="53"/>
      <c r="E10" s="52" t="s">
        <v>56</v>
      </c>
      <c r="F10" s="52"/>
      <c r="G10" s="53"/>
      <c r="H10" s="120" t="s">
        <v>87</v>
      </c>
      <c r="I10" s="120"/>
      <c r="J10" s="120"/>
      <c r="K10" s="120"/>
      <c r="L10" s="120"/>
      <c r="M10" s="120"/>
      <c r="N10" s="120"/>
      <c r="O10" s="120"/>
      <c r="P10" s="120"/>
      <c r="Q10" s="120"/>
      <c r="R10" s="120"/>
      <c r="S10" s="120"/>
      <c r="T10" s="120"/>
      <c r="U10" s="120"/>
      <c r="V10" s="120"/>
      <c r="W10" s="59"/>
      <c r="X10" s="53"/>
      <c r="Y10" s="48"/>
    </row>
    <row r="11" spans="1:25" s="54" customFormat="1" ht="48.75" customHeight="1" x14ac:dyDescent="0.2">
      <c r="A11" s="55">
        <v>8</v>
      </c>
      <c r="B11" s="56" t="s">
        <v>123</v>
      </c>
      <c r="C11" s="56"/>
      <c r="D11" s="56"/>
      <c r="E11" s="55" t="s">
        <v>54</v>
      </c>
      <c r="F11" s="55"/>
      <c r="G11" s="56"/>
      <c r="H11" s="121" t="s">
        <v>124</v>
      </c>
      <c r="I11" s="121"/>
      <c r="J11" s="121"/>
      <c r="K11" s="121"/>
      <c r="L11" s="121"/>
      <c r="M11" s="121"/>
      <c r="N11" s="121"/>
      <c r="O11" s="121"/>
      <c r="P11" s="121"/>
      <c r="Q11" s="121"/>
      <c r="R11" s="121"/>
      <c r="S11" s="121"/>
      <c r="T11" s="121"/>
      <c r="U11" s="121"/>
      <c r="V11" s="121"/>
      <c r="W11" s="60"/>
      <c r="X11" s="56"/>
    </row>
    <row r="12" spans="1:25" s="54" customFormat="1" ht="51.75" customHeight="1" x14ac:dyDescent="0.2">
      <c r="A12" s="52">
        <v>9</v>
      </c>
      <c r="B12" s="53" t="s">
        <v>122</v>
      </c>
      <c r="C12" s="53"/>
      <c r="D12" s="53"/>
      <c r="E12" s="52" t="s">
        <v>54</v>
      </c>
      <c r="F12" s="52"/>
      <c r="G12" s="53"/>
      <c r="H12" s="120" t="s">
        <v>125</v>
      </c>
      <c r="I12" s="120"/>
      <c r="J12" s="120"/>
      <c r="K12" s="120"/>
      <c r="L12" s="120"/>
      <c r="M12" s="120"/>
      <c r="N12" s="120"/>
      <c r="O12" s="120"/>
      <c r="P12" s="120"/>
      <c r="Q12" s="120"/>
      <c r="R12" s="120"/>
      <c r="S12" s="120"/>
      <c r="T12" s="120"/>
      <c r="U12" s="120"/>
      <c r="V12" s="120"/>
      <c r="W12" s="120"/>
      <c r="X12" s="120"/>
      <c r="Y12" s="48"/>
    </row>
    <row r="13" spans="1:25" s="54" customFormat="1" ht="22.5" customHeight="1" x14ac:dyDescent="0.2">
      <c r="A13" s="55">
        <v>10</v>
      </c>
      <c r="B13" s="55" t="s">
        <v>129</v>
      </c>
      <c r="C13" s="55"/>
      <c r="D13" s="55"/>
      <c r="E13" s="55" t="s">
        <v>56</v>
      </c>
      <c r="F13" s="55"/>
      <c r="G13" s="55"/>
      <c r="H13" s="55" t="s">
        <v>130</v>
      </c>
      <c r="I13" s="55"/>
      <c r="J13" s="55"/>
      <c r="K13" s="55"/>
      <c r="L13" s="55"/>
      <c r="M13" s="55"/>
      <c r="N13" s="55"/>
      <c r="O13" s="55"/>
      <c r="P13" s="55"/>
      <c r="Q13" s="55"/>
      <c r="R13" s="55"/>
      <c r="S13" s="55"/>
      <c r="T13" s="55"/>
      <c r="U13" s="55"/>
      <c r="V13" s="55"/>
      <c r="W13" s="55"/>
      <c r="X13" s="55"/>
    </row>
    <row r="14" spans="1:25" s="54" customFormat="1" ht="22.5" customHeight="1" x14ac:dyDescent="0.2">
      <c r="A14" s="52">
        <v>11</v>
      </c>
      <c r="B14" s="53" t="s">
        <v>117</v>
      </c>
      <c r="C14" s="53"/>
      <c r="D14" s="53"/>
      <c r="E14" s="52" t="s">
        <v>56</v>
      </c>
      <c r="F14" s="52"/>
      <c r="G14" s="53"/>
      <c r="H14" s="120" t="s">
        <v>84</v>
      </c>
      <c r="I14" s="120"/>
      <c r="J14" s="120"/>
      <c r="K14" s="120"/>
      <c r="L14" s="120"/>
      <c r="M14" s="120"/>
      <c r="N14" s="120"/>
      <c r="O14" s="120"/>
      <c r="P14" s="120"/>
      <c r="Q14" s="120"/>
      <c r="R14" s="120"/>
      <c r="S14" s="120"/>
      <c r="T14" s="120"/>
      <c r="U14" s="120"/>
      <c r="V14" s="120"/>
      <c r="W14" s="59"/>
      <c r="X14" s="53"/>
      <c r="Y14" s="58"/>
    </row>
    <row r="15" spans="1:25" s="54" customFormat="1" ht="22.5" customHeight="1" x14ac:dyDescent="0.2">
      <c r="A15" s="55">
        <v>12</v>
      </c>
      <c r="B15" s="56" t="s">
        <v>3</v>
      </c>
      <c r="C15" s="56"/>
      <c r="D15" s="56"/>
      <c r="E15" s="55" t="s">
        <v>56</v>
      </c>
      <c r="F15" s="55"/>
      <c r="G15" s="56"/>
      <c r="H15" s="56" t="s">
        <v>85</v>
      </c>
      <c r="I15" s="56"/>
      <c r="J15" s="56"/>
      <c r="K15" s="56"/>
      <c r="L15" s="56"/>
      <c r="M15" s="56"/>
      <c r="N15" s="56"/>
      <c r="O15" s="56"/>
      <c r="P15" s="56"/>
      <c r="Q15" s="56"/>
      <c r="R15" s="56"/>
      <c r="S15" s="56"/>
      <c r="T15" s="56"/>
      <c r="U15" s="56"/>
      <c r="V15" s="56"/>
      <c r="W15" s="56"/>
      <c r="X15" s="56"/>
    </row>
    <row r="16" spans="1:25" s="54" customFormat="1" ht="22.5" customHeight="1" x14ac:dyDescent="0.2">
      <c r="A16" s="52">
        <v>13</v>
      </c>
      <c r="B16" s="53" t="s">
        <v>88</v>
      </c>
      <c r="C16" s="53"/>
      <c r="D16" s="53"/>
      <c r="E16" s="52" t="s">
        <v>56</v>
      </c>
      <c r="F16" s="52"/>
      <c r="G16" s="53"/>
      <c r="H16" s="120" t="s">
        <v>102</v>
      </c>
      <c r="I16" s="120"/>
      <c r="J16" s="120"/>
      <c r="K16" s="120"/>
      <c r="L16" s="120"/>
      <c r="M16" s="120"/>
      <c r="N16" s="120"/>
      <c r="O16" s="120"/>
      <c r="P16" s="120"/>
      <c r="Q16" s="120"/>
      <c r="R16" s="120"/>
      <c r="S16" s="120"/>
      <c r="T16" s="120"/>
      <c r="U16" s="120"/>
      <c r="V16" s="120"/>
      <c r="W16" s="59"/>
      <c r="X16" s="53"/>
      <c r="Y16" s="58"/>
    </row>
    <row r="17" spans="1:25" s="54" customFormat="1" ht="22.5" customHeight="1" x14ac:dyDescent="0.2">
      <c r="A17" s="55">
        <v>14</v>
      </c>
      <c r="B17" s="56" t="s">
        <v>111</v>
      </c>
      <c r="C17" s="56"/>
      <c r="D17" s="56"/>
      <c r="E17" s="55" t="s">
        <v>56</v>
      </c>
      <c r="F17" s="55"/>
      <c r="G17" s="56"/>
      <c r="H17" s="121" t="s">
        <v>135</v>
      </c>
      <c r="I17" s="121"/>
      <c r="J17" s="121"/>
      <c r="K17" s="121"/>
      <c r="L17" s="121"/>
      <c r="M17" s="121"/>
      <c r="N17" s="121"/>
      <c r="O17" s="121"/>
      <c r="P17" s="121"/>
      <c r="Q17" s="121"/>
      <c r="R17" s="121"/>
      <c r="S17" s="121"/>
      <c r="T17" s="121"/>
      <c r="U17" s="121"/>
      <c r="V17" s="121"/>
      <c r="W17" s="62"/>
      <c r="X17" s="56"/>
    </row>
    <row r="18" spans="1:25" s="54" customFormat="1" ht="35.25" customHeight="1" x14ac:dyDescent="0.2">
      <c r="A18" s="52">
        <v>15</v>
      </c>
      <c r="B18" s="53" t="s">
        <v>89</v>
      </c>
      <c r="C18" s="53"/>
      <c r="D18" s="53"/>
      <c r="E18" s="52" t="s">
        <v>56</v>
      </c>
      <c r="F18" s="52"/>
      <c r="G18" s="53"/>
      <c r="H18" s="120" t="s">
        <v>108</v>
      </c>
      <c r="I18" s="120"/>
      <c r="J18" s="120"/>
      <c r="K18" s="120"/>
      <c r="L18" s="120"/>
      <c r="M18" s="120"/>
      <c r="N18" s="120"/>
      <c r="O18" s="120"/>
      <c r="P18" s="120"/>
      <c r="Q18" s="120"/>
      <c r="R18" s="120"/>
      <c r="S18" s="120"/>
      <c r="T18" s="120"/>
      <c r="U18" s="120"/>
      <c r="V18" s="120"/>
      <c r="W18" s="61"/>
      <c r="X18" s="53"/>
      <c r="Y18" s="58"/>
    </row>
    <row r="19" spans="1:25" s="54" customFormat="1" ht="31.5" customHeight="1" x14ac:dyDescent="0.2">
      <c r="A19" s="55">
        <v>16</v>
      </c>
      <c r="B19" s="56" t="s">
        <v>4</v>
      </c>
      <c r="C19" s="56"/>
      <c r="D19" s="56"/>
      <c r="E19" s="55" t="s">
        <v>54</v>
      </c>
      <c r="F19" s="55"/>
      <c r="G19" s="56"/>
      <c r="H19" s="121" t="s">
        <v>58</v>
      </c>
      <c r="I19" s="121"/>
      <c r="J19" s="121"/>
      <c r="K19" s="121"/>
      <c r="L19" s="121"/>
      <c r="M19" s="121"/>
      <c r="N19" s="121"/>
      <c r="O19" s="121"/>
      <c r="P19" s="121"/>
      <c r="Q19" s="121"/>
      <c r="R19" s="121"/>
      <c r="S19" s="121"/>
      <c r="T19" s="121"/>
      <c r="U19" s="121"/>
      <c r="V19" s="121"/>
      <c r="W19" s="62"/>
      <c r="X19" s="56"/>
    </row>
    <row r="20" spans="1:25" s="54" customFormat="1" ht="18" customHeight="1" x14ac:dyDescent="0.2">
      <c r="A20" s="52">
        <v>17</v>
      </c>
      <c r="B20" s="53" t="s">
        <v>5</v>
      </c>
      <c r="C20" s="53"/>
      <c r="D20" s="53"/>
      <c r="E20" s="52" t="s">
        <v>54</v>
      </c>
      <c r="F20" s="52"/>
      <c r="G20" s="53"/>
      <c r="H20" s="53" t="s">
        <v>59</v>
      </c>
      <c r="I20" s="53"/>
      <c r="J20" s="53"/>
      <c r="K20" s="53"/>
      <c r="L20" s="53"/>
      <c r="M20" s="53"/>
      <c r="N20" s="53"/>
      <c r="O20" s="53"/>
      <c r="P20" s="53"/>
      <c r="Q20" s="53"/>
      <c r="R20" s="53"/>
      <c r="S20" s="53"/>
      <c r="T20" s="53"/>
      <c r="U20" s="53"/>
      <c r="V20" s="53"/>
      <c r="W20" s="53"/>
      <c r="X20" s="58"/>
      <c r="Y20" s="58"/>
    </row>
    <row r="21" spans="1:25" s="54" customFormat="1" ht="18" customHeight="1" x14ac:dyDescent="0.2">
      <c r="A21" s="52"/>
      <c r="B21" s="53"/>
      <c r="C21" s="53"/>
      <c r="D21" s="53"/>
      <c r="E21" s="52"/>
      <c r="F21" s="52"/>
      <c r="G21" s="53"/>
      <c r="H21" s="63" t="s">
        <v>90</v>
      </c>
      <c r="I21" s="53"/>
      <c r="J21" s="53"/>
      <c r="K21" s="53"/>
      <c r="L21" s="53"/>
      <c r="M21" s="53"/>
      <c r="N21" s="53"/>
      <c r="O21" s="53"/>
      <c r="P21" s="53"/>
      <c r="Q21" s="53"/>
      <c r="R21" s="53"/>
      <c r="S21" s="53"/>
      <c r="T21" s="53"/>
      <c r="U21" s="53"/>
      <c r="V21" s="53"/>
      <c r="W21" s="53"/>
      <c r="X21" s="58"/>
      <c r="Y21" s="58"/>
    </row>
    <row r="22" spans="1:25" s="54" customFormat="1" ht="18" customHeight="1" x14ac:dyDescent="0.2">
      <c r="A22" s="52"/>
      <c r="B22" s="53"/>
      <c r="C22" s="53"/>
      <c r="D22" s="53"/>
      <c r="E22" s="52"/>
      <c r="F22" s="52"/>
      <c r="G22" s="53"/>
      <c r="H22" s="64" t="s">
        <v>60</v>
      </c>
      <c r="I22" s="53"/>
      <c r="J22" s="53"/>
      <c r="K22" s="53"/>
      <c r="L22" s="53"/>
      <c r="M22" s="53"/>
      <c r="N22" s="53"/>
      <c r="O22" s="53"/>
      <c r="P22" s="53"/>
      <c r="Q22" s="53"/>
      <c r="R22" s="53"/>
      <c r="S22" s="53"/>
      <c r="T22" s="53"/>
      <c r="U22" s="53"/>
      <c r="V22" s="53"/>
      <c r="W22" s="53"/>
      <c r="X22" s="58"/>
      <c r="Y22" s="58"/>
    </row>
    <row r="23" spans="1:25" s="54" customFormat="1" ht="18" customHeight="1" x14ac:dyDescent="0.2">
      <c r="A23" s="52"/>
      <c r="B23" s="53"/>
      <c r="C23" s="53"/>
      <c r="D23" s="53"/>
      <c r="E23" s="52"/>
      <c r="F23" s="52"/>
      <c r="G23" s="53"/>
      <c r="H23" s="64" t="s">
        <v>61</v>
      </c>
      <c r="I23" s="53"/>
      <c r="J23" s="53"/>
      <c r="K23" s="53"/>
      <c r="L23" s="53"/>
      <c r="M23" s="53"/>
      <c r="N23" s="53"/>
      <c r="O23" s="53"/>
      <c r="P23" s="53"/>
      <c r="Q23" s="53"/>
      <c r="R23" s="53"/>
      <c r="S23" s="53"/>
      <c r="T23" s="53"/>
      <c r="U23" s="53"/>
      <c r="V23" s="53"/>
      <c r="W23" s="53"/>
      <c r="X23" s="58"/>
      <c r="Y23" s="58"/>
    </row>
    <row r="24" spans="1:25" s="54" customFormat="1" ht="27" customHeight="1" x14ac:dyDescent="0.2">
      <c r="A24" s="55">
        <v>18</v>
      </c>
      <c r="B24" s="56" t="s">
        <v>6</v>
      </c>
      <c r="C24" s="56"/>
      <c r="D24" s="56"/>
      <c r="E24" s="55" t="s">
        <v>54</v>
      </c>
      <c r="F24" s="55"/>
      <c r="G24" s="56"/>
      <c r="H24" s="56" t="s">
        <v>62</v>
      </c>
      <c r="I24" s="56"/>
      <c r="J24" s="56"/>
      <c r="K24" s="56"/>
      <c r="L24" s="56"/>
      <c r="M24" s="56"/>
      <c r="N24" s="56"/>
      <c r="O24" s="56"/>
      <c r="P24" s="56"/>
      <c r="Q24" s="56"/>
      <c r="R24" s="56"/>
      <c r="S24" s="56"/>
      <c r="T24" s="56"/>
      <c r="U24" s="56"/>
      <c r="V24" s="56"/>
      <c r="W24" s="56"/>
      <c r="X24" s="56"/>
    </row>
    <row r="25" spans="1:25" s="54" customFormat="1" ht="27" customHeight="1" x14ac:dyDescent="0.2">
      <c r="A25" s="52">
        <v>19</v>
      </c>
      <c r="B25" s="53" t="s">
        <v>7</v>
      </c>
      <c r="C25" s="53"/>
      <c r="D25" s="53"/>
      <c r="E25" s="52" t="s">
        <v>54</v>
      </c>
      <c r="F25" s="52"/>
      <c r="G25" s="53"/>
      <c r="H25" s="53" t="s">
        <v>63</v>
      </c>
      <c r="I25" s="53"/>
      <c r="J25" s="53"/>
      <c r="K25" s="53"/>
      <c r="L25" s="53"/>
      <c r="M25" s="53"/>
      <c r="N25" s="53"/>
      <c r="O25" s="53"/>
      <c r="P25" s="53"/>
      <c r="Q25" s="53"/>
      <c r="R25" s="53"/>
      <c r="S25" s="53"/>
      <c r="T25" s="53"/>
      <c r="U25" s="53"/>
      <c r="V25" s="53"/>
      <c r="W25" s="53"/>
      <c r="X25" s="53"/>
      <c r="Y25" s="58"/>
    </row>
    <row r="26" spans="1:25" s="54" customFormat="1" ht="27" customHeight="1" x14ac:dyDescent="0.2">
      <c r="A26" s="55">
        <v>20</v>
      </c>
      <c r="B26" s="56" t="s">
        <v>8</v>
      </c>
      <c r="C26" s="56"/>
      <c r="D26" s="56"/>
      <c r="E26" s="55" t="s">
        <v>54</v>
      </c>
      <c r="F26" s="55"/>
      <c r="G26" s="56"/>
      <c r="H26" s="56" t="s">
        <v>64</v>
      </c>
      <c r="I26" s="56"/>
      <c r="J26" s="56"/>
      <c r="K26" s="56"/>
      <c r="L26" s="56"/>
      <c r="M26" s="56"/>
      <c r="N26" s="56"/>
      <c r="O26" s="56"/>
      <c r="P26" s="56"/>
      <c r="Q26" s="56"/>
      <c r="R26" s="56"/>
      <c r="S26" s="56"/>
      <c r="T26" s="56"/>
      <c r="U26" s="56"/>
      <c r="V26" s="56"/>
      <c r="W26" s="56"/>
      <c r="X26" s="56"/>
    </row>
    <row r="27" spans="1:25" s="54" customFormat="1" ht="27" customHeight="1" x14ac:dyDescent="0.2">
      <c r="A27" s="52">
        <v>21</v>
      </c>
      <c r="B27" s="53" t="s">
        <v>70</v>
      </c>
      <c r="C27" s="53"/>
      <c r="D27" s="53"/>
      <c r="E27" s="52" t="s">
        <v>54</v>
      </c>
      <c r="F27" s="52"/>
      <c r="G27" s="53"/>
      <c r="H27" s="53" t="s">
        <v>65</v>
      </c>
      <c r="I27" s="53"/>
      <c r="J27" s="53"/>
      <c r="K27" s="53"/>
      <c r="L27" s="53"/>
      <c r="M27" s="53"/>
      <c r="N27" s="53"/>
      <c r="O27" s="53"/>
      <c r="P27" s="53"/>
      <c r="Q27" s="53"/>
      <c r="R27" s="53"/>
      <c r="S27" s="53"/>
      <c r="T27" s="53"/>
      <c r="U27" s="53"/>
      <c r="V27" s="53"/>
      <c r="W27" s="53"/>
      <c r="X27" s="53"/>
      <c r="Y27" s="58"/>
    </row>
    <row r="28" spans="1:25" s="54" customFormat="1" ht="27" customHeight="1" x14ac:dyDescent="0.2">
      <c r="A28" s="55">
        <v>22</v>
      </c>
      <c r="B28" s="56" t="s">
        <v>113</v>
      </c>
      <c r="C28" s="56"/>
      <c r="D28" s="56"/>
      <c r="E28" s="55" t="s">
        <v>54</v>
      </c>
      <c r="F28" s="55"/>
      <c r="G28" s="56"/>
      <c r="H28" s="56" t="s">
        <v>118</v>
      </c>
      <c r="I28" s="56"/>
      <c r="J28" s="56"/>
      <c r="K28" s="56"/>
      <c r="L28" s="56"/>
      <c r="M28" s="56"/>
      <c r="N28" s="56"/>
      <c r="O28" s="56"/>
      <c r="P28" s="56"/>
      <c r="Q28" s="56"/>
      <c r="R28" s="56"/>
      <c r="S28" s="56"/>
      <c r="T28" s="56"/>
      <c r="U28" s="56"/>
      <c r="V28" s="56"/>
      <c r="W28" s="56"/>
      <c r="X28" s="56"/>
    </row>
    <row r="29" spans="1:25" s="54" customFormat="1" ht="27" customHeight="1" x14ac:dyDescent="0.2">
      <c r="A29" s="52">
        <v>23</v>
      </c>
      <c r="B29" s="53" t="s">
        <v>131</v>
      </c>
      <c r="C29" s="53"/>
      <c r="D29" s="53"/>
      <c r="E29" s="52" t="s">
        <v>54</v>
      </c>
      <c r="F29" s="52"/>
      <c r="G29" s="53"/>
      <c r="H29" s="53" t="s">
        <v>133</v>
      </c>
      <c r="I29" s="53"/>
      <c r="J29" s="53"/>
      <c r="K29" s="53"/>
      <c r="L29" s="53"/>
      <c r="M29" s="53"/>
      <c r="N29" s="53"/>
      <c r="O29" s="53"/>
      <c r="P29" s="53"/>
      <c r="Q29" s="53"/>
      <c r="R29" s="53"/>
      <c r="S29" s="53"/>
      <c r="T29" s="53"/>
      <c r="U29" s="53"/>
      <c r="V29" s="53"/>
      <c r="W29" s="53"/>
      <c r="X29" s="53"/>
      <c r="Y29" s="58"/>
    </row>
    <row r="30" spans="1:25" s="54" customFormat="1" ht="27" customHeight="1" x14ac:dyDescent="0.2">
      <c r="A30" s="55">
        <v>24</v>
      </c>
      <c r="B30" s="56" t="s">
        <v>37</v>
      </c>
      <c r="C30" s="56"/>
      <c r="D30" s="56"/>
      <c r="E30" s="55" t="s">
        <v>54</v>
      </c>
      <c r="F30" s="55"/>
      <c r="G30" s="56"/>
      <c r="H30" s="56" t="s">
        <v>66</v>
      </c>
      <c r="I30" s="56"/>
      <c r="J30" s="56"/>
      <c r="K30" s="56"/>
      <c r="L30" s="56"/>
      <c r="M30" s="56"/>
      <c r="N30" s="56"/>
      <c r="O30" s="56"/>
      <c r="P30" s="56"/>
      <c r="Q30" s="56"/>
      <c r="R30" s="56"/>
      <c r="S30" s="56"/>
      <c r="T30" s="56"/>
      <c r="U30" s="56"/>
      <c r="V30" s="56"/>
      <c r="W30" s="56"/>
      <c r="X30" s="56"/>
    </row>
    <row r="31" spans="1:25" s="54" customFormat="1" x14ac:dyDescent="0.2">
      <c r="A31" s="52">
        <v>25</v>
      </c>
      <c r="B31" s="53" t="s">
        <v>91</v>
      </c>
      <c r="C31" s="53"/>
      <c r="D31" s="53"/>
      <c r="E31" s="52" t="s">
        <v>54</v>
      </c>
      <c r="F31" s="52"/>
      <c r="G31" s="53"/>
      <c r="H31" s="53" t="s">
        <v>67</v>
      </c>
      <c r="I31" s="53"/>
      <c r="J31" s="53"/>
      <c r="K31" s="53"/>
      <c r="L31" s="53"/>
      <c r="M31" s="53"/>
      <c r="N31" s="53"/>
      <c r="O31" s="53"/>
      <c r="P31" s="53"/>
      <c r="Q31" s="53"/>
      <c r="R31" s="53"/>
      <c r="S31" s="53"/>
      <c r="T31" s="53"/>
      <c r="U31" s="53"/>
      <c r="V31" s="53"/>
      <c r="W31" s="53"/>
      <c r="X31" s="53"/>
      <c r="Y31" s="58"/>
    </row>
    <row r="32" spans="1:25" s="22" customFormat="1" x14ac:dyDescent="0.2">
      <c r="A32" s="65"/>
      <c r="B32" s="65"/>
      <c r="C32" s="65"/>
      <c r="D32" s="66"/>
      <c r="E32" s="67"/>
      <c r="F32" s="67"/>
      <c r="G32" s="65"/>
      <c r="H32" s="65" t="s">
        <v>92</v>
      </c>
      <c r="I32" s="66"/>
      <c r="J32" s="66"/>
      <c r="K32" s="66"/>
      <c r="L32" s="66"/>
      <c r="M32" s="66"/>
      <c r="N32" s="66"/>
      <c r="O32" s="66"/>
      <c r="P32" s="66"/>
      <c r="Q32" s="66"/>
      <c r="R32" s="66"/>
      <c r="S32" s="66"/>
      <c r="T32" s="66"/>
      <c r="U32" s="66"/>
      <c r="V32" s="66"/>
      <c r="W32" s="66"/>
      <c r="X32" s="66"/>
      <c r="Y32" s="68"/>
    </row>
    <row r="33" spans="1:23" s="22" customFormat="1" x14ac:dyDescent="0.2">
      <c r="A33" s="20"/>
      <c r="B33" s="20"/>
      <c r="C33" s="20"/>
      <c r="D33" s="23"/>
      <c r="E33" s="21"/>
      <c r="F33" s="23"/>
      <c r="H33" s="20"/>
    </row>
    <row r="34" spans="1:23" x14ac:dyDescent="0.2">
      <c r="A34" s="6" t="s">
        <v>119</v>
      </c>
    </row>
    <row r="35" spans="1:23" x14ac:dyDescent="0.2">
      <c r="A35" s="6"/>
    </row>
    <row r="36" spans="1:23" x14ac:dyDescent="0.2">
      <c r="A36" s="6"/>
    </row>
    <row r="37" spans="1:23" x14ac:dyDescent="0.2">
      <c r="A37" s="6"/>
    </row>
    <row r="38" spans="1:23" x14ac:dyDescent="0.2">
      <c r="A38" s="6" t="s">
        <v>68</v>
      </c>
    </row>
    <row r="39" spans="1:23" x14ac:dyDescent="0.2">
      <c r="A39" s="24"/>
    </row>
    <row r="40" spans="1:23" ht="15.75" x14ac:dyDescent="0.25">
      <c r="B40" s="25" t="s">
        <v>69</v>
      </c>
      <c r="C40" s="25"/>
      <c r="K40" s="26"/>
      <c r="L40" s="26"/>
    </row>
    <row r="41" spans="1:23" ht="25.5" customHeight="1" x14ac:dyDescent="0.2">
      <c r="B41" s="27" t="s">
        <v>5</v>
      </c>
      <c r="C41" s="27"/>
      <c r="D41" s="28" t="s">
        <v>6</v>
      </c>
      <c r="E41" s="29" t="s">
        <v>7</v>
      </c>
      <c r="F41" s="29"/>
      <c r="G41" s="28" t="s">
        <v>8</v>
      </c>
      <c r="H41" s="29" t="s">
        <v>70</v>
      </c>
      <c r="J41" s="30"/>
      <c r="K41" s="31"/>
      <c r="L41" s="32"/>
      <c r="M41" s="30"/>
      <c r="N41" s="30"/>
      <c r="O41" s="30"/>
      <c r="P41" s="30"/>
      <c r="Q41" s="30"/>
      <c r="R41" s="30"/>
      <c r="S41" s="30"/>
      <c r="T41" s="30"/>
      <c r="U41" s="30"/>
      <c r="V41" s="30"/>
      <c r="W41" s="30"/>
    </row>
    <row r="42" spans="1:23" x14ac:dyDescent="0.2">
      <c r="B42" s="33">
        <v>1</v>
      </c>
      <c r="C42" s="33"/>
      <c r="D42" s="34" t="s">
        <v>71</v>
      </c>
      <c r="E42" s="34" t="s">
        <v>72</v>
      </c>
      <c r="F42" s="34"/>
      <c r="G42" s="34" t="s">
        <v>73</v>
      </c>
      <c r="H42" s="34" t="s">
        <v>74</v>
      </c>
      <c r="J42" s="30"/>
      <c r="K42" s="35"/>
      <c r="L42" s="32"/>
      <c r="M42" s="30"/>
      <c r="N42" s="30"/>
      <c r="O42" s="30"/>
      <c r="P42" s="30"/>
      <c r="Q42" s="30"/>
      <c r="R42" s="30"/>
      <c r="S42" s="30"/>
      <c r="T42" s="30"/>
      <c r="U42" s="30"/>
      <c r="V42" s="30"/>
      <c r="W42" s="30"/>
    </row>
    <row r="43" spans="1:23" ht="24" customHeight="1" x14ac:dyDescent="0.2">
      <c r="B43" s="117" t="s">
        <v>75</v>
      </c>
      <c r="C43" s="118"/>
      <c r="D43" s="118"/>
      <c r="E43" s="118"/>
      <c r="F43" s="118"/>
      <c r="G43" s="118"/>
      <c r="H43" s="119"/>
      <c r="J43" s="30"/>
      <c r="K43" s="36"/>
      <c r="L43" s="32"/>
      <c r="M43" s="30"/>
      <c r="N43" s="30"/>
      <c r="O43" s="30"/>
      <c r="P43" s="30"/>
      <c r="Q43" s="30"/>
      <c r="R43" s="30"/>
      <c r="S43" s="30"/>
      <c r="T43" s="30"/>
      <c r="U43" s="30"/>
      <c r="V43" s="30"/>
      <c r="W43" s="30"/>
    </row>
    <row r="44" spans="1:23" x14ac:dyDescent="0.2">
      <c r="B44" s="33">
        <v>1</v>
      </c>
      <c r="C44" s="33"/>
      <c r="D44" s="34" t="s">
        <v>76</v>
      </c>
      <c r="E44" s="34" t="s">
        <v>77</v>
      </c>
      <c r="F44" s="34"/>
      <c r="G44" s="34" t="s">
        <v>78</v>
      </c>
      <c r="H44" s="34" t="s">
        <v>74</v>
      </c>
      <c r="J44" s="30"/>
      <c r="K44" s="37"/>
      <c r="L44" s="38"/>
      <c r="M44" s="38"/>
      <c r="N44" s="38"/>
      <c r="O44" s="38"/>
      <c r="P44" s="38"/>
      <c r="Q44" s="30"/>
      <c r="R44" s="30"/>
      <c r="S44" s="30"/>
      <c r="T44" s="30"/>
      <c r="U44" s="30"/>
      <c r="V44" s="30"/>
      <c r="W44" s="30"/>
    </row>
    <row r="45" spans="1:23" ht="24" customHeight="1" x14ac:dyDescent="0.2">
      <c r="B45" s="117" t="s">
        <v>79</v>
      </c>
      <c r="C45" s="118"/>
      <c r="D45" s="118"/>
      <c r="E45" s="118"/>
      <c r="F45" s="118"/>
      <c r="G45" s="118"/>
      <c r="H45" s="119"/>
      <c r="J45" s="30"/>
      <c r="K45" s="36"/>
      <c r="L45" s="32"/>
      <c r="M45" s="30"/>
      <c r="N45" s="30"/>
      <c r="O45" s="30"/>
      <c r="P45" s="30"/>
      <c r="Q45" s="30"/>
      <c r="R45" s="30"/>
      <c r="S45" s="30"/>
      <c r="T45" s="30"/>
      <c r="U45" s="30"/>
      <c r="V45" s="30"/>
      <c r="W45" s="30"/>
    </row>
    <row r="46" spans="1:23" x14ac:dyDescent="0.2">
      <c r="B46" s="33">
        <v>1</v>
      </c>
      <c r="C46" s="33"/>
      <c r="D46" s="34" t="s">
        <v>78</v>
      </c>
      <c r="E46" s="34" t="s">
        <v>74</v>
      </c>
      <c r="F46" s="34"/>
      <c r="G46" s="34" t="s">
        <v>78</v>
      </c>
      <c r="H46" s="34" t="s">
        <v>74</v>
      </c>
      <c r="J46" s="30"/>
      <c r="K46" s="35"/>
      <c r="L46" s="32"/>
      <c r="M46" s="30"/>
      <c r="N46" s="30"/>
      <c r="O46" s="30"/>
      <c r="P46" s="30"/>
      <c r="Q46" s="30"/>
      <c r="R46" s="30"/>
      <c r="S46" s="30"/>
      <c r="T46" s="30"/>
      <c r="U46" s="30"/>
      <c r="V46" s="30"/>
      <c r="W46" s="30"/>
    </row>
    <row r="47" spans="1:23" ht="24" customHeight="1" x14ac:dyDescent="0.2">
      <c r="B47" s="117" t="s">
        <v>80</v>
      </c>
      <c r="C47" s="118"/>
      <c r="D47" s="118"/>
      <c r="E47" s="118"/>
      <c r="F47" s="118"/>
      <c r="G47" s="118"/>
      <c r="H47" s="119"/>
      <c r="J47" s="30"/>
      <c r="K47" s="36"/>
      <c r="L47" s="32"/>
      <c r="M47" s="30"/>
      <c r="N47" s="30"/>
      <c r="O47" s="30"/>
      <c r="P47" s="30"/>
      <c r="Q47" s="30"/>
      <c r="R47" s="30"/>
      <c r="S47" s="30"/>
      <c r="T47" s="30"/>
      <c r="U47" s="30"/>
      <c r="V47" s="30"/>
      <c r="W47" s="30"/>
    </row>
    <row r="48" spans="1:23" x14ac:dyDescent="0.2">
      <c r="B48" s="33">
        <v>1</v>
      </c>
      <c r="C48" s="33"/>
      <c r="D48" s="34" t="s">
        <v>81</v>
      </c>
      <c r="E48" s="34" t="s">
        <v>82</v>
      </c>
      <c r="F48" s="34"/>
      <c r="G48" s="34" t="s">
        <v>78</v>
      </c>
      <c r="H48" s="34" t="s">
        <v>74</v>
      </c>
      <c r="J48" s="30"/>
      <c r="K48" s="35"/>
      <c r="L48" s="32"/>
      <c r="M48" s="30"/>
      <c r="N48" s="30"/>
      <c r="O48" s="30"/>
      <c r="P48" s="30"/>
      <c r="Q48" s="30"/>
      <c r="R48" s="30"/>
      <c r="S48" s="30"/>
      <c r="T48" s="30"/>
      <c r="U48" s="30"/>
      <c r="V48" s="30"/>
      <c r="W48" s="30"/>
    </row>
    <row r="49" spans="2:23" ht="24" customHeight="1" x14ac:dyDescent="0.2">
      <c r="B49" s="117" t="s">
        <v>83</v>
      </c>
      <c r="C49" s="118"/>
      <c r="D49" s="118"/>
      <c r="E49" s="118"/>
      <c r="F49" s="118"/>
      <c r="G49" s="118"/>
      <c r="H49" s="119"/>
      <c r="J49" s="30"/>
      <c r="K49" s="36"/>
      <c r="L49" s="32"/>
      <c r="M49" s="30"/>
      <c r="N49" s="30"/>
      <c r="O49" s="30"/>
      <c r="P49" s="30"/>
      <c r="Q49" s="30"/>
      <c r="R49" s="30"/>
      <c r="S49" s="30"/>
      <c r="T49" s="30"/>
      <c r="U49" s="30"/>
      <c r="V49" s="30"/>
      <c r="W49" s="30"/>
    </row>
    <row r="50" spans="2:23" x14ac:dyDescent="0.2">
      <c r="K50" s="26"/>
      <c r="L50" s="26"/>
    </row>
    <row r="51" spans="2:23" ht="9.75" customHeight="1" x14ac:dyDescent="0.2"/>
  </sheetData>
  <sheetProtection algorithmName="SHA-512" hashValue="E9afYESi+Fj3cTJ60O/tIcwq/a0qkt+xZQGcBLZE+yTeBih56KtK1kZns31Ft4CVXxy4oaL+FmhMV864BEsMfQ==" saltValue="zXFzTSZuzvdRXm1Q8MNlJA==" spinCount="100000" sheet="1" objects="1" scenarios="1" selectLockedCells="1"/>
  <mergeCells count="15">
    <mergeCell ref="A1:X1"/>
    <mergeCell ref="H14:V14"/>
    <mergeCell ref="H8:V8"/>
    <mergeCell ref="H9:V9"/>
    <mergeCell ref="H10:V10"/>
    <mergeCell ref="H11:V11"/>
    <mergeCell ref="H12:X12"/>
    <mergeCell ref="B49:H49"/>
    <mergeCell ref="H16:V16"/>
    <mergeCell ref="H18:V18"/>
    <mergeCell ref="H19:V19"/>
    <mergeCell ref="B43:H43"/>
    <mergeCell ref="B45:H45"/>
    <mergeCell ref="B47:H47"/>
    <mergeCell ref="H17:V17"/>
  </mergeCells>
  <phoneticPr fontId="5" type="noConversion"/>
  <pageMargins left="0.70866141732283472" right="0.70866141732283472" top="0.78740157480314965" bottom="0.78740157480314965" header="0.31496062992125984" footer="0.31496062992125984"/>
  <pageSetup paperSize="9" orientation="landscape" r:id="rId1"/>
  <headerFooter>
    <oddHeader>&amp;LLeistungsbeschreibung Kopierpapier&amp;CStadt Schopfheim &amp;R16.09.2026</oddHeader>
    <oddFooter>&amp;CSeite 1 von 6</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Übersicht</vt:lpstr>
      <vt:lpstr>Los1</vt:lpstr>
      <vt:lpstr>Ausfüllanleitung für Lieferant </vt:lpstr>
    </vt:vector>
  </TitlesOfParts>
  <Company>TEK-Service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Leistungsverzeichnis</dc:title>
  <dc:creator>Frank Schmierer</dc:creator>
  <dc:description>Dieses  elektronische Leistungsverzeichnis ist als Datenbankenwerk im Sinne des § 4 Abs. 2 UrhG,_x000d_
sowie als Datenbank im Sinne des § 87a UrhG, nachfolgend gemeinsam kurz Datenbank, _x000d_
urheberrechtlich geschützt. TEK-Service AG ist Hersteller und Rechteinhaber.</dc:description>
  <cp:lastModifiedBy>Natalja Schledowez</cp:lastModifiedBy>
  <cp:lastPrinted>2016-05-13T10:39:27Z</cp:lastPrinted>
  <dcterms:created xsi:type="dcterms:W3CDTF">2007-02-27T14:31:04Z</dcterms:created>
  <dcterms:modified xsi:type="dcterms:W3CDTF">2026-10-26T10:15:05Z</dcterms:modified>
</cp:coreProperties>
</file>